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1年春季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<sst xmlns="http://schemas.openxmlformats.org/spreadsheetml/2006/main" count="38" uniqueCount="35">
  <si>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序号</t>
  </si>
  <si>
    <t>幼儿园名称</t>
  </si>
  <si>
    <t>在园幼儿数</t>
  </si>
  <si>
    <t>受助幼儿数（人）</t>
  </si>
  <si>
    <t>资助金额（万元）</t>
  </si>
  <si>
    <t>小计</t>
  </si>
  <si>
    <t>第一类</t>
  </si>
  <si>
    <t>第二类</t>
  </si>
  <si>
    <t>清流县李家中心幼儿园</t>
  </si>
  <si>
    <t>清流昂力幼儿园</t>
  </si>
  <si>
    <t>清流县实验幼儿园</t>
  </si>
  <si>
    <t>清流县文华幼儿园</t>
  </si>
  <si>
    <t>清流县长校中心幼儿园</t>
  </si>
  <si>
    <t>清流县田源中心幼儿园</t>
  </si>
  <si>
    <t>清流县灵地中心幼儿园</t>
  </si>
  <si>
    <t>清流县嵩口中心幼儿园</t>
  </si>
  <si>
    <t>清流县余朋中心幼儿园</t>
  </si>
  <si>
    <t>清流县林畲中心幼儿园</t>
  </si>
  <si>
    <t>清流县温郊中心幼儿园</t>
  </si>
  <si>
    <t>清流县妇女儿童活动中心苗苗幼儿园</t>
  </si>
  <si>
    <t>清流县邓家中心幼儿园</t>
  </si>
  <si>
    <t>清流县沙芜中心幼儿园</t>
  </si>
  <si>
    <t>清流县嵩溪镇阳光艺术幼儿园</t>
  </si>
  <si>
    <t>清流县里田中心幼儿园</t>
  </si>
  <si>
    <t>清流县赖坊中心幼儿园</t>
  </si>
  <si>
    <t>清流县雁塔幼儿园</t>
  </si>
  <si>
    <t>清流县嵩溪中心幼儿园</t>
  </si>
  <si>
    <t>合计</t>
  </si>
  <si>
    <t>清流县城关幼儿园</t>
  </si>
  <si>
    <t>清流县屏山幼儿园</t>
  </si>
  <si>
    <t>清流县龙腾御景幼儿园</t>
  </si>
  <si>
    <t>清流县教育局资助中心(盖章)</t>
  </si>
  <si>
    <t>(2021年春季学期)</t>
  </si>
  <si>
    <t>制表日期:2021-06-07</t>
  </si>
  <si>
    <t>学前教育政府助学金核拨表公示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</si>
</sst>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1">
    <font>
      <sz val="11"/>
      <name val="宋体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9"/>
      <name val="宋体"/>
      <family val="0"/>
    </font>
    <font>
      <b/>
      <sz val="16"/>
      <color indexed="8"/>
      <name val="SimSun"/>
      <family val="0"/>
    </font>
    <font>
      <sz val="11"/>
      <color indexed="8"/>
      <name val="SimSun"/>
      <family val="0"/>
    </font>
    <font>
      <sz val="10"/>
      <color indexed="8"/>
      <name val="SimSun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sz val="9"/>
      <name val="SimSun"/>
      <family val="0"/>
    </font>
    <font>
      <b/>
      <sz val="9"/>
      <name val="SimSu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7">
      <selection activeCell="M14" sqref="M14"/>
    </sheetView>
  </sheetViews>
  <sheetFormatPr defaultColWidth="9.00390625" defaultRowHeight="13.5"/>
  <cols>
    <col min="1" max="1" width="5.00390625" style="0" customWidth="1"/>
    <col min="2" max="2" width="20.375" style="3" customWidth="1"/>
    <col min="3" max="9" width="9.75390625" style="0" customWidth="1"/>
    <col min="10" max="16384" width="10.00390625" style="0" customWidth="1"/>
  </cols>
  <sheetData>
    <row r="1" spans="1:9" ht="37.5" customHeight="1">
      <c r="A1" s="8" t="s">
        <v>34</v>
      </c>
      <c r="B1" s="8"/>
      <c r="C1" s="8"/>
      <c r="D1" s="8"/>
      <c r="E1" s="8"/>
      <c r="F1" s="8"/>
      <c r="G1" s="8"/>
      <c r="H1" s="8"/>
      <c r="I1" s="8"/>
    </row>
    <row r="2" spans="1:9" ht="21.75" customHeight="1">
      <c r="A2" s="9" t="s">
        <v>32</v>
      </c>
      <c r="B2" s="9"/>
      <c r="C2" s="9"/>
      <c r="D2" s="9"/>
      <c r="E2" s="9"/>
      <c r="F2" s="9"/>
      <c r="G2" s="9"/>
      <c r="H2" s="9"/>
      <c r="I2" s="9"/>
    </row>
    <row r="3" spans="1:9" s="2" customFormat="1" ht="31.5" customHeight="1">
      <c r="A3" s="10" t="s">
        <v>31</v>
      </c>
      <c r="B3" s="10"/>
      <c r="C3" s="10"/>
      <c r="D3" s="10"/>
      <c r="E3" s="10"/>
      <c r="G3" s="11" t="s">
        <v>33</v>
      </c>
      <c r="H3" s="11"/>
      <c r="I3" s="11"/>
    </row>
    <row r="4" spans="1:9" ht="22.5" customHeight="1">
      <c r="A4" s="12" t="s">
        <v>0</v>
      </c>
      <c r="B4" s="14" t="s">
        <v>1</v>
      </c>
      <c r="C4" s="12" t="s">
        <v>2</v>
      </c>
      <c r="D4" s="12" t="s">
        <v>3</v>
      </c>
      <c r="E4" s="12"/>
      <c r="F4" s="12"/>
      <c r="G4" s="12" t="s">
        <v>4</v>
      </c>
      <c r="H4" s="12"/>
      <c r="I4" s="12"/>
    </row>
    <row r="5" spans="1:9" ht="22.5" customHeight="1">
      <c r="A5" s="12"/>
      <c r="B5" s="14"/>
      <c r="C5" s="12"/>
      <c r="D5" s="1" t="s">
        <v>5</v>
      </c>
      <c r="E5" s="1" t="s">
        <v>6</v>
      </c>
      <c r="F5" s="1" t="s">
        <v>7</v>
      </c>
      <c r="G5" s="1" t="s">
        <v>5</v>
      </c>
      <c r="H5" s="1" t="s">
        <v>6</v>
      </c>
      <c r="I5" s="1" t="s">
        <v>7</v>
      </c>
    </row>
    <row r="6" spans="1:9" ht="22.5" customHeight="1">
      <c r="A6" s="5">
        <f>ROW()-5</f>
        <v>1</v>
      </c>
      <c r="B6" s="6" t="s">
        <v>10</v>
      </c>
      <c r="C6" s="5">
        <v>523</v>
      </c>
      <c r="D6" s="5">
        <f aca="true" t="shared" si="0" ref="D6:D26">SUM(E6:F6)</f>
        <v>6</v>
      </c>
      <c r="E6" s="5">
        <v>5</v>
      </c>
      <c r="F6" s="5">
        <v>1</v>
      </c>
      <c r="G6" s="5">
        <f aca="true" t="shared" si="1" ref="G6:G26">SUM(H6:I6)</f>
        <v>0.55</v>
      </c>
      <c r="H6" s="5">
        <f aca="true" t="shared" si="2" ref="H6:H26">E6*0.1</f>
        <v>0.5</v>
      </c>
      <c r="I6" s="5">
        <f aca="true" t="shared" si="3" ref="I6:I26">F6*0.05</f>
        <v>0.05</v>
      </c>
    </row>
    <row r="7" spans="1:9" ht="22.5" customHeight="1">
      <c r="A7" s="5">
        <f aca="true" t="shared" si="4" ref="A7:A12">ROW()-5</f>
        <v>2</v>
      </c>
      <c r="B7" s="6" t="s">
        <v>28</v>
      </c>
      <c r="C7" s="5">
        <v>355</v>
      </c>
      <c r="D7" s="5">
        <f t="shared" si="0"/>
        <v>3</v>
      </c>
      <c r="E7" s="5">
        <v>2</v>
      </c>
      <c r="F7" s="5">
        <v>1</v>
      </c>
      <c r="G7" s="5">
        <f t="shared" si="1"/>
        <v>0.25</v>
      </c>
      <c r="H7" s="5">
        <f t="shared" si="2"/>
        <v>0.2</v>
      </c>
      <c r="I7" s="5">
        <f t="shared" si="3"/>
        <v>0.05</v>
      </c>
    </row>
    <row r="8" spans="1:9" ht="22.5" customHeight="1">
      <c r="A8" s="5">
        <f t="shared" si="4"/>
        <v>3</v>
      </c>
      <c r="B8" s="6" t="s">
        <v>29</v>
      </c>
      <c r="C8" s="5">
        <v>353</v>
      </c>
      <c r="D8" s="5">
        <f t="shared" si="0"/>
        <v>12</v>
      </c>
      <c r="E8" s="5">
        <v>2</v>
      </c>
      <c r="F8" s="5">
        <v>10</v>
      </c>
      <c r="G8" s="5">
        <f>SUM(H8:I8)</f>
        <v>0.7</v>
      </c>
      <c r="H8" s="5">
        <f>E8*0.1</f>
        <v>0.2</v>
      </c>
      <c r="I8" s="5">
        <f>F8*0.05</f>
        <v>0.5</v>
      </c>
    </row>
    <row r="9" spans="1:9" ht="22.5" customHeight="1">
      <c r="A9" s="5">
        <f t="shared" si="4"/>
        <v>4</v>
      </c>
      <c r="B9" s="6" t="s">
        <v>26</v>
      </c>
      <c r="C9" s="5">
        <v>308</v>
      </c>
      <c r="D9" s="5">
        <f t="shared" si="0"/>
        <v>15</v>
      </c>
      <c r="E9" s="5">
        <v>8</v>
      </c>
      <c r="F9" s="5">
        <v>7</v>
      </c>
      <c r="G9" s="5">
        <f t="shared" si="1"/>
        <v>1.1500000000000001</v>
      </c>
      <c r="H9" s="5">
        <f t="shared" si="2"/>
        <v>0.8</v>
      </c>
      <c r="I9" s="5">
        <f t="shared" si="3"/>
        <v>0.35000000000000003</v>
      </c>
    </row>
    <row r="10" spans="1:9" ht="22.5" customHeight="1">
      <c r="A10" s="5">
        <f t="shared" si="4"/>
        <v>5</v>
      </c>
      <c r="B10" s="6" t="s">
        <v>17</v>
      </c>
      <c r="C10" s="5">
        <v>69</v>
      </c>
      <c r="D10" s="5">
        <f t="shared" si="0"/>
        <v>14</v>
      </c>
      <c r="E10" s="5">
        <v>10</v>
      </c>
      <c r="F10" s="5">
        <v>4</v>
      </c>
      <c r="G10" s="5">
        <f t="shared" si="1"/>
        <v>1.2</v>
      </c>
      <c r="H10" s="5">
        <f t="shared" si="2"/>
        <v>1</v>
      </c>
      <c r="I10" s="5">
        <f t="shared" si="3"/>
        <v>0.2</v>
      </c>
    </row>
    <row r="11" spans="1:9" ht="22.5" customHeight="1">
      <c r="A11" s="5">
        <f t="shared" si="4"/>
        <v>6</v>
      </c>
      <c r="B11" s="6" t="s">
        <v>18</v>
      </c>
      <c r="C11" s="5">
        <v>40</v>
      </c>
      <c r="D11" s="5">
        <f t="shared" si="0"/>
        <v>2</v>
      </c>
      <c r="E11" s="5">
        <v>0</v>
      </c>
      <c r="F11" s="5">
        <v>2</v>
      </c>
      <c r="G11" s="5">
        <f t="shared" si="1"/>
        <v>0.1</v>
      </c>
      <c r="H11" s="5">
        <f t="shared" si="2"/>
        <v>0</v>
      </c>
      <c r="I11" s="5">
        <f t="shared" si="3"/>
        <v>0.1</v>
      </c>
    </row>
    <row r="12" spans="1:9" ht="22.5" customHeight="1">
      <c r="A12" s="5">
        <f t="shared" si="4"/>
        <v>7</v>
      </c>
      <c r="B12" s="6" t="s">
        <v>15</v>
      </c>
      <c r="C12" s="5">
        <v>201</v>
      </c>
      <c r="D12" s="5">
        <f t="shared" si="0"/>
        <v>21</v>
      </c>
      <c r="E12" s="5">
        <v>13</v>
      </c>
      <c r="F12" s="5">
        <v>8</v>
      </c>
      <c r="G12" s="5">
        <f t="shared" si="1"/>
        <v>1.7000000000000002</v>
      </c>
      <c r="H12" s="5">
        <f t="shared" si="2"/>
        <v>1.3</v>
      </c>
      <c r="I12" s="5">
        <f t="shared" si="3"/>
        <v>0.4</v>
      </c>
    </row>
    <row r="13" spans="1:9" ht="22.5" customHeight="1">
      <c r="A13" s="5">
        <f aca="true" t="shared" si="5" ref="A13:A26">ROW()-5</f>
        <v>8</v>
      </c>
      <c r="B13" s="6" t="s">
        <v>16</v>
      </c>
      <c r="C13" s="5">
        <v>58</v>
      </c>
      <c r="D13" s="5">
        <f t="shared" si="0"/>
        <v>9</v>
      </c>
      <c r="E13" s="5">
        <v>4</v>
      </c>
      <c r="F13" s="5">
        <v>5</v>
      </c>
      <c r="G13" s="5">
        <f t="shared" si="1"/>
        <v>0.65</v>
      </c>
      <c r="H13" s="5">
        <f t="shared" si="2"/>
        <v>0.4</v>
      </c>
      <c r="I13" s="5">
        <f t="shared" si="3"/>
        <v>0.25</v>
      </c>
    </row>
    <row r="14" spans="1:9" ht="22.5" customHeight="1">
      <c r="A14" s="5">
        <f t="shared" si="5"/>
        <v>9</v>
      </c>
      <c r="B14" s="6" t="s">
        <v>21</v>
      </c>
      <c r="C14" s="5">
        <v>58</v>
      </c>
      <c r="D14" s="5">
        <f t="shared" si="0"/>
        <v>12</v>
      </c>
      <c r="E14" s="5">
        <v>6</v>
      </c>
      <c r="F14" s="5">
        <v>6</v>
      </c>
      <c r="G14" s="5">
        <f t="shared" si="1"/>
        <v>0.9000000000000001</v>
      </c>
      <c r="H14" s="5">
        <f t="shared" si="2"/>
        <v>0.6000000000000001</v>
      </c>
      <c r="I14" s="5">
        <f t="shared" si="3"/>
        <v>0.30000000000000004</v>
      </c>
    </row>
    <row r="15" spans="1:9" ht="22.5" customHeight="1">
      <c r="A15" s="5">
        <f t="shared" si="5"/>
        <v>10</v>
      </c>
      <c r="B15" s="6" t="s">
        <v>24</v>
      </c>
      <c r="C15" s="5">
        <v>60</v>
      </c>
      <c r="D15" s="5">
        <f t="shared" si="0"/>
        <v>4</v>
      </c>
      <c r="E15" s="5">
        <v>4</v>
      </c>
      <c r="F15" s="5">
        <v>0</v>
      </c>
      <c r="G15" s="5">
        <f t="shared" si="1"/>
        <v>0.4</v>
      </c>
      <c r="H15" s="5">
        <f t="shared" si="2"/>
        <v>0.4</v>
      </c>
      <c r="I15" s="5">
        <f t="shared" si="3"/>
        <v>0</v>
      </c>
    </row>
    <row r="16" spans="1:9" ht="22.5" customHeight="1">
      <c r="A16" s="5">
        <f t="shared" si="5"/>
        <v>11</v>
      </c>
      <c r="B16" s="6" t="s">
        <v>13</v>
      </c>
      <c r="C16" s="5">
        <v>84</v>
      </c>
      <c r="D16" s="5">
        <f t="shared" si="0"/>
        <v>6</v>
      </c>
      <c r="E16" s="5">
        <v>3</v>
      </c>
      <c r="F16" s="5">
        <v>3</v>
      </c>
      <c r="G16" s="5">
        <f t="shared" si="1"/>
        <v>0.45000000000000007</v>
      </c>
      <c r="H16" s="5">
        <f t="shared" si="2"/>
        <v>0.30000000000000004</v>
      </c>
      <c r="I16" s="5">
        <f t="shared" si="3"/>
        <v>0.15000000000000002</v>
      </c>
    </row>
    <row r="17" spans="1:9" ht="22.5" customHeight="1">
      <c r="A17" s="5">
        <f t="shared" si="5"/>
        <v>12</v>
      </c>
      <c r="B17" s="6" t="s">
        <v>20</v>
      </c>
      <c r="C17" s="5">
        <v>76</v>
      </c>
      <c r="D17" s="5">
        <f t="shared" si="0"/>
        <v>4</v>
      </c>
      <c r="E17" s="5">
        <v>2</v>
      </c>
      <c r="F17" s="5">
        <v>2</v>
      </c>
      <c r="G17" s="5">
        <f t="shared" si="1"/>
        <v>0.30000000000000004</v>
      </c>
      <c r="H17" s="5">
        <f t="shared" si="2"/>
        <v>0.2</v>
      </c>
      <c r="I17" s="5">
        <f t="shared" si="3"/>
        <v>0.1</v>
      </c>
    </row>
    <row r="18" spans="1:9" ht="22.5" customHeight="1">
      <c r="A18" s="5">
        <f t="shared" si="5"/>
        <v>13</v>
      </c>
      <c r="B18" s="6" t="s">
        <v>14</v>
      </c>
      <c r="C18" s="5">
        <v>214</v>
      </c>
      <c r="D18" s="5">
        <f t="shared" si="0"/>
        <v>5</v>
      </c>
      <c r="E18" s="5">
        <v>3</v>
      </c>
      <c r="F18" s="5">
        <v>2</v>
      </c>
      <c r="G18" s="5">
        <f t="shared" si="1"/>
        <v>0.4</v>
      </c>
      <c r="H18" s="5">
        <f t="shared" si="2"/>
        <v>0.30000000000000004</v>
      </c>
      <c r="I18" s="5">
        <f t="shared" si="3"/>
        <v>0.1</v>
      </c>
    </row>
    <row r="19" spans="1:9" ht="22.5" customHeight="1">
      <c r="A19" s="5">
        <f t="shared" si="5"/>
        <v>14</v>
      </c>
      <c r="B19" s="6" t="s">
        <v>8</v>
      </c>
      <c r="C19" s="5">
        <v>91</v>
      </c>
      <c r="D19" s="5">
        <f t="shared" si="0"/>
        <v>6</v>
      </c>
      <c r="E19" s="5">
        <v>3</v>
      </c>
      <c r="F19" s="5">
        <v>3</v>
      </c>
      <c r="G19" s="5">
        <f t="shared" si="1"/>
        <v>0.45000000000000007</v>
      </c>
      <c r="H19" s="5">
        <f t="shared" si="2"/>
        <v>0.30000000000000004</v>
      </c>
      <c r="I19" s="5">
        <f t="shared" si="3"/>
        <v>0.15000000000000002</v>
      </c>
    </row>
    <row r="20" spans="1:9" ht="22.5" customHeight="1">
      <c r="A20" s="5">
        <f t="shared" si="5"/>
        <v>15</v>
      </c>
      <c r="B20" s="6" t="s">
        <v>12</v>
      </c>
      <c r="C20" s="5">
        <v>259</v>
      </c>
      <c r="D20" s="5">
        <f t="shared" si="0"/>
        <v>18</v>
      </c>
      <c r="E20" s="5">
        <v>16</v>
      </c>
      <c r="F20" s="5">
        <v>2</v>
      </c>
      <c r="G20" s="5">
        <f t="shared" si="1"/>
        <v>1.7000000000000002</v>
      </c>
      <c r="H20" s="5">
        <f t="shared" si="2"/>
        <v>1.6</v>
      </c>
      <c r="I20" s="5">
        <f t="shared" si="3"/>
        <v>0.1</v>
      </c>
    </row>
    <row r="21" spans="1:9" ht="22.5" customHeight="1">
      <c r="A21" s="5">
        <f t="shared" si="5"/>
        <v>16</v>
      </c>
      <c r="B21" s="6" t="s">
        <v>23</v>
      </c>
      <c r="C21" s="5">
        <v>71</v>
      </c>
      <c r="D21" s="5">
        <f t="shared" si="0"/>
        <v>3</v>
      </c>
      <c r="E21" s="5">
        <v>0</v>
      </c>
      <c r="F21" s="5">
        <v>3</v>
      </c>
      <c r="G21" s="5">
        <f t="shared" si="1"/>
        <v>0.15000000000000002</v>
      </c>
      <c r="H21" s="5">
        <f t="shared" si="2"/>
        <v>0</v>
      </c>
      <c r="I21" s="5">
        <f t="shared" si="3"/>
        <v>0.15000000000000002</v>
      </c>
    </row>
    <row r="22" spans="1:9" ht="22.5" customHeight="1">
      <c r="A22" s="5">
        <f t="shared" si="5"/>
        <v>17</v>
      </c>
      <c r="B22" s="6" t="s">
        <v>11</v>
      </c>
      <c r="C22" s="5">
        <v>350</v>
      </c>
      <c r="D22" s="5">
        <f t="shared" si="0"/>
        <v>10</v>
      </c>
      <c r="E22" s="5">
        <v>4</v>
      </c>
      <c r="F22" s="5">
        <v>6</v>
      </c>
      <c r="G22" s="5">
        <f t="shared" si="1"/>
        <v>0.7000000000000001</v>
      </c>
      <c r="H22" s="5">
        <f t="shared" si="2"/>
        <v>0.4</v>
      </c>
      <c r="I22" s="5">
        <f t="shared" si="3"/>
        <v>0.30000000000000004</v>
      </c>
    </row>
    <row r="23" spans="1:9" ht="22.5" customHeight="1">
      <c r="A23" s="5">
        <f t="shared" si="5"/>
        <v>18</v>
      </c>
      <c r="B23" s="6" t="s">
        <v>25</v>
      </c>
      <c r="C23" s="5">
        <v>528</v>
      </c>
      <c r="D23" s="5">
        <f t="shared" si="0"/>
        <v>20</v>
      </c>
      <c r="E23" s="5">
        <v>13</v>
      </c>
      <c r="F23" s="5">
        <v>7</v>
      </c>
      <c r="G23" s="5">
        <f t="shared" si="1"/>
        <v>1.6500000000000001</v>
      </c>
      <c r="H23" s="5">
        <f t="shared" si="2"/>
        <v>1.3</v>
      </c>
      <c r="I23" s="5">
        <f t="shared" si="3"/>
        <v>0.35000000000000003</v>
      </c>
    </row>
    <row r="24" spans="1:9" ht="22.5" customHeight="1">
      <c r="A24" s="5">
        <f t="shared" si="5"/>
        <v>19</v>
      </c>
      <c r="B24" s="6" t="s">
        <v>19</v>
      </c>
      <c r="C24" s="5">
        <v>160</v>
      </c>
      <c r="D24" s="5">
        <f t="shared" si="0"/>
        <v>4</v>
      </c>
      <c r="E24" s="5">
        <v>4</v>
      </c>
      <c r="F24" s="5">
        <v>0</v>
      </c>
      <c r="G24" s="5">
        <f t="shared" si="1"/>
        <v>0.4</v>
      </c>
      <c r="H24" s="5">
        <f t="shared" si="2"/>
        <v>0.4</v>
      </c>
      <c r="I24" s="5">
        <f t="shared" si="3"/>
        <v>0</v>
      </c>
    </row>
    <row r="25" spans="1:9" ht="22.5" customHeight="1">
      <c r="A25" s="5">
        <f t="shared" si="5"/>
        <v>20</v>
      </c>
      <c r="B25" s="6" t="s">
        <v>22</v>
      </c>
      <c r="C25" s="5">
        <v>93</v>
      </c>
      <c r="D25" s="5">
        <f t="shared" si="0"/>
        <v>6</v>
      </c>
      <c r="E25" s="5">
        <v>1</v>
      </c>
      <c r="F25" s="5">
        <v>5</v>
      </c>
      <c r="G25" s="5">
        <f t="shared" si="1"/>
        <v>0.35</v>
      </c>
      <c r="H25" s="5">
        <f t="shared" si="2"/>
        <v>0.1</v>
      </c>
      <c r="I25" s="5">
        <f t="shared" si="3"/>
        <v>0.25</v>
      </c>
    </row>
    <row r="26" spans="1:9" ht="22.5" customHeight="1">
      <c r="A26" s="5">
        <f t="shared" si="5"/>
        <v>21</v>
      </c>
      <c r="B26" s="6" t="s">
        <v>9</v>
      </c>
      <c r="C26" s="5">
        <v>114</v>
      </c>
      <c r="D26" s="5">
        <f t="shared" si="0"/>
        <v>7</v>
      </c>
      <c r="E26" s="5">
        <v>2</v>
      </c>
      <c r="F26" s="5">
        <v>5</v>
      </c>
      <c r="G26" s="5">
        <f t="shared" si="1"/>
        <v>0.45</v>
      </c>
      <c r="H26" s="5">
        <f t="shared" si="2"/>
        <v>0.2</v>
      </c>
      <c r="I26" s="5">
        <f t="shared" si="3"/>
        <v>0.25</v>
      </c>
    </row>
    <row r="27" spans="1:9" ht="22.5" customHeight="1">
      <c r="A27" s="5">
        <f>ROW()-5</f>
        <v>22</v>
      </c>
      <c r="B27" s="6" t="s">
        <v>30</v>
      </c>
      <c r="C27" s="5">
        <v>206</v>
      </c>
      <c r="D27" s="5">
        <f>SUM(E27:F27)</f>
        <v>2</v>
      </c>
      <c r="E27" s="5">
        <v>2</v>
      </c>
      <c r="F27" s="5">
        <v>0</v>
      </c>
      <c r="G27" s="5">
        <f>SUM(H27:I27)</f>
        <v>0.2</v>
      </c>
      <c r="H27" s="5">
        <f>E27*0.1</f>
        <v>0.2</v>
      </c>
      <c r="I27" s="5">
        <f>F27*0.05</f>
        <v>0</v>
      </c>
    </row>
    <row r="28" spans="1:9" s="4" customFormat="1" ht="22.5" customHeight="1">
      <c r="A28" s="13" t="s">
        <v>27</v>
      </c>
      <c r="B28" s="13"/>
      <c r="C28" s="7">
        <f aca="true" t="shared" si="6" ref="C28:I28">SUM(C6:C27)</f>
        <v>4271</v>
      </c>
      <c r="D28" s="7">
        <f>SUM(D6:D27)</f>
        <v>189</v>
      </c>
      <c r="E28" s="7">
        <f t="shared" si="6"/>
        <v>107</v>
      </c>
      <c r="F28" s="7">
        <f t="shared" si="6"/>
        <v>82</v>
      </c>
      <c r="G28" s="7">
        <f t="shared" si="6"/>
        <v>14.8</v>
      </c>
      <c r="H28" s="7">
        <f t="shared" si="6"/>
        <v>10.7</v>
      </c>
      <c r="I28" s="7">
        <f t="shared" si="6"/>
        <v>4.1</v>
      </c>
    </row>
  </sheetData>
  <mergeCells count="10">
    <mergeCell ref="G4:I4"/>
    <mergeCell ref="A28:B28"/>
    <mergeCell ref="A4:A5"/>
    <mergeCell ref="B4:B5"/>
    <mergeCell ref="C4:C5"/>
    <mergeCell ref="D4:F4"/>
    <mergeCell ref="A1:I1"/>
    <mergeCell ref="A2:I2"/>
    <mergeCell ref="A3:E3"/>
    <mergeCell ref="G3:I3"/>
  </mergeCells>
  <printOptions horizontalCentered="1"/>
  <pageMargins left="0.35433070866141736" right="0.35433070866141736" top="0.2755905511811024" bottom="0.275590551181102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zzzx</cp:lastModifiedBy>
  <cp:lastPrinted>2020-11-24T12:36:51Z</cp:lastPrinted>
  <dcterms:created xsi:type="dcterms:W3CDTF">2019-10-25T08:33:07Z</dcterms:created>
  <dcterms:modified xsi:type="dcterms:W3CDTF">2022-05-18T01:56:47Z</dcterms:modified>
  <cp:category/>
  <cp:version/>
  <cp:contentType/>
  <cp:contentStatus/>
</cp:coreProperties>
</file>