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30" tabRatio="1000" activeTab="9"/>
  </bookViews>
  <sheets>
    <sheet name="目录" sheetId="188" r:id="rId1"/>
    <sheet name="附表1-1" sheetId="136" r:id="rId2"/>
    <sheet name="附表1-2" sheetId="137" r:id="rId3"/>
    <sheet name="附表1-3" sheetId="138" r:id="rId4"/>
    <sheet name="附表1-4" sheetId="139" r:id="rId5"/>
    <sheet name="附表1-5" sheetId="140" r:id="rId6"/>
    <sheet name="附表1-6" sheetId="141" r:id="rId7"/>
    <sheet name="附表1-7" sheetId="142" r:id="rId8"/>
    <sheet name="附表1-8" sheetId="143" r:id="rId9"/>
    <sheet name="附表1-9" sheetId="144" r:id="rId10"/>
    <sheet name="附表1-10" sheetId="145" r:id="rId11"/>
    <sheet name="附表1-11" sheetId="146" r:id="rId12"/>
    <sheet name="附表1-12" sheetId="147" r:id="rId13"/>
    <sheet name="附表1-13" sheetId="148" r:id="rId14"/>
    <sheet name="附表1-14" sheetId="186" r:id="rId15"/>
    <sheet name="附表1-15" sheetId="150" r:id="rId16"/>
    <sheet name="附表1-16" sheetId="151" r:id="rId17"/>
    <sheet name="附表1-17" sheetId="152" r:id="rId18"/>
    <sheet name="附表1-18" sheetId="153" r:id="rId19"/>
    <sheet name="附表1-19" sheetId="187" r:id="rId20"/>
    <sheet name="附表1-20" sheetId="189" r:id="rId21"/>
    <sheet name="附表1-21" sheetId="190" r:id="rId22"/>
    <sheet name="附表1-22" sheetId="191" r:id="rId23"/>
    <sheet name="附表1-23" sheetId="192" r:id="rId24"/>
    <sheet name="附表1-24" sheetId="181" r:id="rId25"/>
    <sheet name="附表1-25" sheetId="182" r:id="rId26"/>
    <sheet name="附表1-26" sheetId="183" r:id="rId27"/>
    <sheet name="附表1-27" sheetId="184" r:id="rId28"/>
    <sheet name="附表1-28" sheetId="185" r:id="rId29"/>
  </sheets>
  <externalReferences>
    <externalReference r:id="rId30"/>
    <externalReference r:id="rId31"/>
  </externalReferences>
  <definedNames>
    <definedName name="_xlnm._FilterDatabase" localSheetId="11" hidden="1">'附表1-11'!$A$5:$B$18</definedName>
    <definedName name="_xlnm._FilterDatabase" localSheetId="13" hidden="1">'附表1-13'!$A$1:$E$280</definedName>
    <definedName name="_xlnm._FilterDatabase" localSheetId="5" hidden="1">'附表1-5'!$A$1:$C$1319</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2">#REF!</definedName>
    <definedName name="Database" localSheetId="13">#REF!</definedName>
    <definedName name="Database" localSheetId="14">#REF!</definedName>
    <definedName name="Database" localSheetId="15">#REF!</definedName>
    <definedName name="Database" localSheetId="16">#REF!</definedName>
    <definedName name="Database" localSheetId="19">#REF!</definedName>
    <definedName name="Database" localSheetId="2">#REF!</definedName>
    <definedName name="Database" localSheetId="3">#REF!</definedName>
    <definedName name="Database" localSheetId="4">#REF!</definedName>
    <definedName name="Database" localSheetId="5">#REF!</definedName>
    <definedName name="Database" localSheetId="6">#REF!</definedName>
    <definedName name="Database" localSheetId="7">#REF!</definedName>
    <definedName name="Database" localSheetId="0">#REF!</definedName>
    <definedName name="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4">#REF!</definedName>
    <definedName name="database2" localSheetId="15">#REF!</definedName>
    <definedName name="database2" localSheetId="16">#REF!</definedName>
    <definedName name="database2" localSheetId="19">#REF!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0">#REF!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4">#REF!</definedName>
    <definedName name="database3" localSheetId="15">#REF!</definedName>
    <definedName name="database3" localSheetId="16">#REF!</definedName>
    <definedName name="database3" localSheetId="19">#REF!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0">#REF!</definedName>
    <definedName name="database3">#REF!</definedName>
    <definedName name="gxxe2003">'[1]P1012001'!$A$6:$E$117</definedName>
    <definedName name="hhhh" localSheetId="10">#REF!</definedName>
    <definedName name="hhhh" localSheetId="11">#REF!</definedName>
    <definedName name="hhhh" localSheetId="12">#REF!</definedName>
    <definedName name="hhhh" localSheetId="13">#REF!</definedName>
    <definedName name="hhhh" localSheetId="14">#REF!</definedName>
    <definedName name="hhhh" localSheetId="15">#REF!</definedName>
    <definedName name="hhhh" localSheetId="16">#REF!</definedName>
    <definedName name="hhhh" localSheetId="19">#REF!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0">#REF!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4">#REF!</definedName>
    <definedName name="kkkk" localSheetId="15">#REF!</definedName>
    <definedName name="kkkk" localSheetId="16">#REF!</definedName>
    <definedName name="kkkk" localSheetId="19">#REF!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0">#REF!</definedName>
    <definedName name="kkkk">#REF!</definedName>
    <definedName name="_xlnm.Print_Area" localSheetId="10">'附表1-10'!$A$1:$E$27</definedName>
    <definedName name="_xlnm.Print_Area" localSheetId="12">'附表1-12'!$A$1:$E$28</definedName>
    <definedName name="_xlnm.Print_Area" localSheetId="13">'附表1-13'!$A$1:$E$278</definedName>
    <definedName name="_xlnm.Print_Area" localSheetId="3">'附表1-3'!$A$1:$E$44</definedName>
    <definedName name="_xlnm.Print_Area" localSheetId="9">'附表1-9'!$A$1:$B$24</definedName>
    <definedName name="_xlnm.Print_Titles" localSheetId="13">'附表1-13'!$2:$4</definedName>
    <definedName name="_xlnm.Print_Titles" localSheetId="14">'附表1-14'!$1:$3</definedName>
    <definedName name="_xlnm.Print_Titles" localSheetId="19">'附表1-19'!$1:$3</definedName>
    <definedName name="_xlnm.Print_Titles" localSheetId="20">'附表1-20'!$1:$4</definedName>
    <definedName name="_xlnm.Print_Titles" localSheetId="21">'附表1-21'!$1:$4</definedName>
    <definedName name="_xlnm.Print_Titles" localSheetId="22">'附表1-22'!$2:$4</definedName>
    <definedName name="_xlnm.Print_Titles" localSheetId="23">'附表1-23'!$2:$4</definedName>
    <definedName name="_xlnm.Print_Titles" localSheetId="5">'附表1-5'!$2:$5</definedName>
    <definedName name="_xlnm.Print_Titles" localSheetId="7">'附表1-7'!$2:$4</definedName>
    <definedName name="_xlnm.Print_Titles" localSheetId="8">'附表1-8'!$2:$4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4">#REF!</definedName>
    <definedName name="UU" localSheetId="15">#REF!</definedName>
    <definedName name="UU" localSheetId="16">#REF!</definedName>
    <definedName name="UU" localSheetId="19">#REF!</definedName>
    <definedName name="UU" localSheetId="2">#REF!</definedName>
    <definedName name="UU" localSheetId="3">#REF!</definedName>
    <definedName name="UU" localSheetId="4">#REF!</definedName>
    <definedName name="UU" localSheetId="5">#REF!</definedName>
    <definedName name="UU" localSheetId="6">#REF!</definedName>
    <definedName name="UU" localSheetId="7">#REF!</definedName>
    <definedName name="UU" localSheetId="0">#REF!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4">#REF!</definedName>
    <definedName name="YY" localSheetId="15">#REF!</definedName>
    <definedName name="YY" localSheetId="16">#REF!</definedName>
    <definedName name="YY" localSheetId="19">#REF!</definedName>
    <definedName name="YY" localSheetId="2">#REF!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0">#REF!</definedName>
    <definedName name="YY">#REF!</definedName>
    <definedName name="Z_1B8CC353_4DAD_466F_A79F_85C14D5E5BD0_.wvu.Cols" localSheetId="10" hidden="1">'附表1-10'!#REF!</definedName>
    <definedName name="Z_1B8CC353_4DAD_466F_A79F_85C14D5E5BD0_.wvu.PrintArea" localSheetId="10" hidden="1">'附表1-10'!$A$2:$B$19</definedName>
    <definedName name="Z_1B8CC353_4DAD_466F_A79F_85C14D5E5BD0_.wvu.PrintArea" localSheetId="11" hidden="1">'附表1-11'!$A$2:$B$18</definedName>
    <definedName name="Z_1B8CC353_4DAD_466F_A79F_85C14D5E5BD0_.wvu.PrintTitles" localSheetId="11" hidden="1">'附表1-11'!$A:$A,'附表1-11'!$2:$4</definedName>
    <definedName name="Z_1FEF1881_564B_4F03_AB90_64DC0D49B898_.wvu.FilterData" localSheetId="11" hidden="1">'附表1-11'!$A$5:$B$18</definedName>
    <definedName name="Z_1FEF1881_564B_4F03_AB90_64DC0D49B898_.wvu.PrintArea" localSheetId="1" hidden="1">'附表1-1'!$A$2:$C$19</definedName>
    <definedName name="Z_1FEF1881_564B_4F03_AB90_64DC0D49B898_.wvu.PrintArea" localSheetId="10" hidden="1">'附表1-10'!$A$2:$B$19</definedName>
    <definedName name="Z_1FEF1881_564B_4F03_AB90_64DC0D49B898_.wvu.PrintArea" localSheetId="11" hidden="1">'附表1-11'!$A$2:$B$18</definedName>
    <definedName name="Z_1FEF1881_564B_4F03_AB90_64DC0D49B898_.wvu.PrintTitles" localSheetId="11" hidden="1">'附表1-11'!$A:$A,'附表1-11'!$2:$4</definedName>
    <definedName name="Z_2455F9B6_6379_450B_A3E3_25D6D0230708_.wvu.Cols" localSheetId="12" hidden="1">'附表1-12'!#REF!,'附表1-12'!#REF!</definedName>
    <definedName name="Z_2455F9B6_6379_450B_A3E3_25D6D0230708_.wvu.Cols" localSheetId="13" hidden="1">'附表1-13'!#REF!,'附表1-13'!#REF!,'附表1-13'!#REF!</definedName>
    <definedName name="Z_2455F9B6_6379_450B_A3E3_25D6D0230708_.wvu.Cols" localSheetId="3" hidden="1">'附表1-3'!#REF!,'附表1-3'!#REF!</definedName>
    <definedName name="Z_2455F9B6_6379_450B_A3E3_25D6D0230708_.wvu.PrintArea" localSheetId="13" hidden="1">'附表1-13'!#REF!</definedName>
    <definedName name="Z_2455F9B6_6379_450B_A3E3_25D6D0230708_.wvu.PrintArea" localSheetId="3" hidden="1">'附表1-3'!#REF!</definedName>
    <definedName name="Z_2455F9B6_6379_450B_A3E3_25D6D0230708_.wvu.PrintTitles" localSheetId="13" hidden="1">'附表1-13'!#REF!,'附表1-13'!#REF!</definedName>
    <definedName name="Z_2455F9B6_6379_450B_A3E3_25D6D0230708_.wvu.Rows" localSheetId="3" hidden="1">'附表1-3'!#REF!</definedName>
    <definedName name="Z_3A7D6B19_105C_4E01_8F43_FEDD708FF2D5_.wvu.FilterData" localSheetId="11" hidden="1">'附表1-11'!$A$5:$B$18</definedName>
    <definedName name="Z_3A7D6B19_105C_4E01_8F43_FEDD708FF2D5_.wvu.PrintArea" localSheetId="1" hidden="1">'附表1-1'!$A$2:$C$19</definedName>
    <definedName name="Z_3A7D6B19_105C_4E01_8F43_FEDD708FF2D5_.wvu.PrintArea" localSheetId="10" hidden="1">'附表1-10'!$A$2:$B$19</definedName>
    <definedName name="Z_3A7D6B19_105C_4E01_8F43_FEDD708FF2D5_.wvu.PrintArea" localSheetId="11" hidden="1">'附表1-11'!$A$2:$B$18</definedName>
    <definedName name="Z_3A7D6B19_105C_4E01_8F43_FEDD708FF2D5_.wvu.PrintTitles" localSheetId="11" hidden="1">'附表1-11'!$A:$A,'附表1-11'!$2:$4</definedName>
    <definedName name="Z_7B52946E_CE3E_4980_8F9C_4BCB8C03E9C3_.wvu.Cols" localSheetId="10" hidden="1">'附表1-10'!#REF!</definedName>
    <definedName name="Z_7B52946E_CE3E_4980_8F9C_4BCB8C03E9C3_.wvu.PrintArea" localSheetId="10" hidden="1">'附表1-10'!$A$2:$B$19</definedName>
    <definedName name="Z_7B52946E_CE3E_4980_8F9C_4BCB8C03E9C3_.wvu.PrintArea" localSheetId="11" hidden="1">'附表1-11'!$A$2:$B$18</definedName>
    <definedName name="Z_7B52946E_CE3E_4980_8F9C_4BCB8C03E9C3_.wvu.PrintTitles" localSheetId="11" hidden="1">'附表1-11'!$A:$A,'附表1-11'!$2:$4</definedName>
    <definedName name="Z_A90EF151_48C7_4AD4_8951_4D7F01EE8713_.wvu.Cols" localSheetId="1" hidden="1">#REF!</definedName>
    <definedName name="Z_A90EF151_48C7_4AD4_8951_4D7F01EE8713_.wvu.Cols" localSheetId="12" hidden="1">'附表1-12'!#REF!</definedName>
    <definedName name="Z_A90EF151_48C7_4AD4_8951_4D7F01EE8713_.wvu.Cols" localSheetId="13" hidden="1">'附表1-13'!#REF!</definedName>
    <definedName name="Z_A90EF151_48C7_4AD4_8951_4D7F01EE8713_.wvu.Cols" localSheetId="3" hidden="1">'附表1-3'!#REF!</definedName>
    <definedName name="Z_A90EF151_48C7_4AD4_8951_4D7F01EE8713_.wvu.Cols" localSheetId="4" hidden="1">'附表1-4'!#REF!</definedName>
    <definedName name="Z_A90EF151_48C7_4AD4_8951_4D7F01EE8713_.wvu.PrintArea" localSheetId="1" hidden="1">#REF!</definedName>
    <definedName name="Z_A90EF151_48C7_4AD4_8951_4D7F01EE8713_.wvu.PrintArea" localSheetId="12" hidden="1">'附表1-12'!#REF!</definedName>
    <definedName name="Z_A90EF151_48C7_4AD4_8951_4D7F01EE8713_.wvu.PrintArea" localSheetId="13" hidden="1">'附表1-13'!#REF!</definedName>
    <definedName name="Z_A90EF151_48C7_4AD4_8951_4D7F01EE8713_.wvu.PrintArea" localSheetId="3" hidden="1">'附表1-3'!#REF!</definedName>
    <definedName name="Z_A90EF151_48C7_4AD4_8951_4D7F01EE8713_.wvu.PrintArea" localSheetId="4" hidden="1">'附表1-4'!#REF!</definedName>
    <definedName name="Z_A90EF151_48C7_4AD4_8951_4D7F01EE8713_.wvu.PrintTitles" localSheetId="13" hidden="1">'附表1-13'!#REF!,'附表1-13'!#REF!</definedName>
    <definedName name="Z_A90EF151_48C7_4AD4_8951_4D7F01EE8713_.wvu.Rows" localSheetId="12" hidden="1">'附表1-12'!#REF!</definedName>
    <definedName name="Z_CAD6146B_8F15_4369_9303_2BB10FC3C3E0_.wvu.Cols" localSheetId="1" hidden="1">'附表1-1'!#REF!</definedName>
    <definedName name="Z_CAD6146B_8F15_4369_9303_2BB10FC3C3E0_.wvu.Cols" localSheetId="3" hidden="1">'附表1-3'!#REF!</definedName>
    <definedName name="Z_CAD6146B_8F15_4369_9303_2BB10FC3C3E0_.wvu.PrintArea" localSheetId="1" hidden="1">#REF!</definedName>
    <definedName name="Z_CAD6146B_8F15_4369_9303_2BB10FC3C3E0_.wvu.PrintArea" localSheetId="10" hidden="1">'附表1-10'!$A$2:$B$19</definedName>
    <definedName name="Z_CAD6146B_8F15_4369_9303_2BB10FC3C3E0_.wvu.PrintArea" localSheetId="11" hidden="1">'附表1-11'!$A$2:$B$18</definedName>
    <definedName name="Z_CAD6146B_8F15_4369_9303_2BB10FC3C3E0_.wvu.PrintArea" localSheetId="4" hidden="1">'附表1-4'!#REF!</definedName>
    <definedName name="Z_CAD6146B_8F15_4369_9303_2BB10FC3C3E0_.wvu.PrintTitles" localSheetId="11" hidden="1">'附表1-11'!$A:$A,'附表1-11'!$2:$4</definedName>
    <definedName name="Z_CAD6146B_8F15_4369_9303_2BB10FC3C3E0_.wvu.PrintTitles" localSheetId="13" hidden="1">'附表1-13'!#REF!,'附表1-13'!#REF!</definedName>
    <definedName name="Z_CAD6146B_8F15_4369_9303_2BB10FC3C3E0_.wvu.Rows" localSheetId="1" hidden="1">'附表1-1'!#REF!</definedName>
    <definedName name="Z_F8CF60C6_4E8F_4A9F_9B0F_A4F77EE32117_.wvu.Cols" localSheetId="1" hidden="1">'附表1-1'!#REF!</definedName>
    <definedName name="Z_F8CF60C6_4E8F_4A9F_9B0F_A4F77EE32117_.wvu.Cols" localSheetId="3" hidden="1">'附表1-3'!#REF!,'附表1-3'!#REF!</definedName>
    <definedName name="Z_F8CF60C6_4E8F_4A9F_9B0F_A4F77EE32117_.wvu.PrintArea" localSheetId="1" hidden="1">#REF!</definedName>
    <definedName name="Z_F8CF60C6_4E8F_4A9F_9B0F_A4F77EE32117_.wvu.PrintArea" localSheetId="10" hidden="1">'附表1-10'!$A$2:$B$19</definedName>
    <definedName name="Z_F8CF60C6_4E8F_4A9F_9B0F_A4F77EE32117_.wvu.PrintArea" localSheetId="11" hidden="1">'附表1-11'!$A$2:$B$18</definedName>
    <definedName name="Z_F8CF60C6_4E8F_4A9F_9B0F_A4F77EE32117_.wvu.PrintArea" localSheetId="4" hidden="1">'附表1-4'!#REF!</definedName>
    <definedName name="Z_F8CF60C6_4E8F_4A9F_9B0F_A4F77EE32117_.wvu.PrintTitles" localSheetId="11" hidden="1">'附表1-11'!$A:$A,'附表1-11'!$2:$4</definedName>
    <definedName name="Z_F8CF60C6_4E8F_4A9F_9B0F_A4F77EE32117_.wvu.PrintTitles" localSheetId="13" hidden="1">'附表1-13'!#REF!,'附表1-13'!#REF!</definedName>
    <definedName name="Z_F8CF60C6_4E8F_4A9F_9B0F_A4F77EE32117_.wvu.Rows" localSheetId="1" hidden="1">'附表1-1'!#REF!</definedName>
    <definedName name="Z_F910A60A_9C17_4DD8_96F8_74AF061536EF_.wvu.Cols" localSheetId="12" hidden="1">'附表1-12'!#REF!</definedName>
    <definedName name="Z_F910A60A_9C17_4DD8_96F8_74AF061536EF_.wvu.Cols" localSheetId="13" hidden="1">'附表1-13'!#REF!</definedName>
    <definedName name="Z_FFF542D3_1EBE_4A26_871D_0D05BB1CC9BF_.wvu.Cols" localSheetId="1" hidden="1">#REF!</definedName>
    <definedName name="Z_FFF542D3_1EBE_4A26_871D_0D05BB1CC9BF_.wvu.Cols" localSheetId="10" hidden="1">'附表1-10'!#REF!</definedName>
    <definedName name="Z_FFF542D3_1EBE_4A26_871D_0D05BB1CC9BF_.wvu.Cols" localSheetId="11" hidden="1">'附表1-11'!#REF!,'附表1-11'!#REF!</definedName>
    <definedName name="Z_FFF542D3_1EBE_4A26_871D_0D05BB1CC9BF_.wvu.Cols" localSheetId="12" hidden="1">'附表1-12'!#REF!,'附表1-12'!#REF!</definedName>
    <definedName name="Z_FFF542D3_1EBE_4A26_871D_0D05BB1CC9BF_.wvu.Cols" localSheetId="13" hidden="1">'附表1-13'!#REF!,'附表1-13'!#REF!,'附表1-13'!#REF!</definedName>
    <definedName name="Z_FFF542D3_1EBE_4A26_871D_0D05BB1CC9BF_.wvu.Cols" localSheetId="3" hidden="1">'附表1-3'!#REF!,'附表1-3'!#REF!,'附表1-3'!#REF!</definedName>
    <definedName name="Z_FFF542D3_1EBE_4A26_871D_0D05BB1CC9BF_.wvu.Cols" localSheetId="4" hidden="1">'附表1-4'!#REF!</definedName>
    <definedName name="Z_FFF542D3_1EBE_4A26_871D_0D05BB1CC9BF_.wvu.PrintArea" localSheetId="1" hidden="1">'附表1-1'!$A$2:$C$19</definedName>
    <definedName name="Z_FFF542D3_1EBE_4A26_871D_0D05BB1CC9BF_.wvu.PrintArea" localSheetId="10" hidden="1">'附表1-10'!$A$2:$B$19</definedName>
    <definedName name="Z_FFF542D3_1EBE_4A26_871D_0D05BB1CC9BF_.wvu.PrintArea" localSheetId="11" hidden="1">'附表1-11'!$A$2:$B$17</definedName>
    <definedName name="Z_FFF542D3_1EBE_4A26_871D_0D05BB1CC9BF_.wvu.PrintArea" localSheetId="13" hidden="1">'附表1-13'!#REF!</definedName>
    <definedName name="Z_FFF542D3_1EBE_4A26_871D_0D05BB1CC9BF_.wvu.PrintArea" localSheetId="3" hidden="1">'附表1-3'!#REF!</definedName>
    <definedName name="Z_FFF542D3_1EBE_4A26_871D_0D05BB1CC9BF_.wvu.PrintTitles" localSheetId="11" hidden="1">'附表1-11'!$A:$A,'附表1-11'!$2:$4</definedName>
    <definedName name="Z_FFF542D3_1EBE_4A26_871D_0D05BB1CC9BF_.wvu.PrintTitles" localSheetId="13" hidden="1">'附表1-13'!#REF!,'附表1-13'!#REF!</definedName>
    <definedName name="Z_FFF542D3_1EBE_4A26_871D_0D05BB1CC9BF_.wvu.Rows" localSheetId="1" hidden="1">#REF!,#REF!,#REF!,#REF!</definedName>
    <definedName name="Z_FFF542D3_1EBE_4A26_871D_0D05BB1CC9BF_.wvu.Rows" localSheetId="3" hidden="1">'附表1-3'!#REF!</definedName>
    <definedName name="Z_FFF542D3_1EBE_4A26_871D_0D05BB1CC9BF_.wvu.Rows" localSheetId="4" hidden="1">'附表1-4'!#REF!,'附表1-4'!#REF!,'附表1-4'!#REF!,'附表1-4'!#REF!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9">#REF!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0">#REF!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4">#REF!</definedName>
    <definedName name="福州" localSheetId="15">#REF!</definedName>
    <definedName name="福州" localSheetId="16">#REF!</definedName>
    <definedName name="福州" localSheetId="19">#REF!</definedName>
    <definedName name="福州" localSheetId="2">#REF!</definedName>
    <definedName name="福州" localSheetId="3">#REF!</definedName>
    <definedName name="福州" localSheetId="4">#REF!</definedName>
    <definedName name="福州" localSheetId="5">#REF!</definedName>
    <definedName name="福州" localSheetId="6">#REF!</definedName>
    <definedName name="福州" localSheetId="7">#REF!</definedName>
    <definedName name="福州" localSheetId="0">#REF!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4">#REF!</definedName>
    <definedName name="汇率" localSheetId="15">#REF!</definedName>
    <definedName name="汇率" localSheetId="16">#REF!</definedName>
    <definedName name="汇率" localSheetId="19">#REF!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0">#REF!</definedName>
    <definedName name="汇率">#REF!</definedName>
    <definedName name="全额差额比例" localSheetId="19">'[2]C01-1'!#REF!</definedName>
    <definedName name="全额差额比例">'[2]C01-1'!#REF!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4">#REF!</definedName>
    <definedName name="生产列1" localSheetId="15">#REF!</definedName>
    <definedName name="生产列1" localSheetId="16">#REF!</definedName>
    <definedName name="生产列1" localSheetId="19">#REF!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0">#REF!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4">#REF!</definedName>
    <definedName name="生产列11" localSheetId="15">#REF!</definedName>
    <definedName name="生产列11" localSheetId="16">#REF!</definedName>
    <definedName name="生产列11" localSheetId="19">#REF!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0">#REF!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4">#REF!</definedName>
    <definedName name="生产列15" localSheetId="15">#REF!</definedName>
    <definedName name="生产列15" localSheetId="16">#REF!</definedName>
    <definedName name="生产列15" localSheetId="19">#REF!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0">#REF!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4">#REF!</definedName>
    <definedName name="生产列16" localSheetId="15">#REF!</definedName>
    <definedName name="生产列16" localSheetId="16">#REF!</definedName>
    <definedName name="生产列16" localSheetId="19">#REF!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0">#REF!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4">#REF!</definedName>
    <definedName name="生产列17" localSheetId="15">#REF!</definedName>
    <definedName name="生产列17" localSheetId="16">#REF!</definedName>
    <definedName name="生产列17" localSheetId="19">#REF!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0">#REF!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4">#REF!</definedName>
    <definedName name="生产列19" localSheetId="15">#REF!</definedName>
    <definedName name="生产列19" localSheetId="16">#REF!</definedName>
    <definedName name="生产列19" localSheetId="19">#REF!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0">#REF!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4">#REF!</definedName>
    <definedName name="生产列2" localSheetId="15">#REF!</definedName>
    <definedName name="生产列2" localSheetId="16">#REF!</definedName>
    <definedName name="生产列2" localSheetId="19">#REF!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0">#REF!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4">#REF!</definedName>
    <definedName name="生产列20" localSheetId="15">#REF!</definedName>
    <definedName name="生产列20" localSheetId="16">#REF!</definedName>
    <definedName name="生产列20" localSheetId="19">#REF!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0">#REF!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4">#REF!</definedName>
    <definedName name="生产列3" localSheetId="15">#REF!</definedName>
    <definedName name="生产列3" localSheetId="16">#REF!</definedName>
    <definedName name="生产列3" localSheetId="19">#REF!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0">#REF!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4">#REF!</definedName>
    <definedName name="生产列4" localSheetId="15">#REF!</definedName>
    <definedName name="生产列4" localSheetId="16">#REF!</definedName>
    <definedName name="生产列4" localSheetId="19">#REF!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0">#REF!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4">#REF!</definedName>
    <definedName name="生产列5" localSheetId="15">#REF!</definedName>
    <definedName name="生产列5" localSheetId="16">#REF!</definedName>
    <definedName name="生产列5" localSheetId="19">#REF!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0">#REF!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4">#REF!</definedName>
    <definedName name="生产列6" localSheetId="15">#REF!</definedName>
    <definedName name="生产列6" localSheetId="16">#REF!</definedName>
    <definedName name="生产列6" localSheetId="19">#REF!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0">#REF!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4">#REF!</definedName>
    <definedName name="生产列7" localSheetId="15">#REF!</definedName>
    <definedName name="生产列7" localSheetId="16">#REF!</definedName>
    <definedName name="生产列7" localSheetId="19">#REF!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0">#REF!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4">#REF!</definedName>
    <definedName name="生产列8" localSheetId="15">#REF!</definedName>
    <definedName name="生产列8" localSheetId="16">#REF!</definedName>
    <definedName name="生产列8" localSheetId="19">#REF!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0">#REF!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4">#REF!</definedName>
    <definedName name="生产列9" localSheetId="15">#REF!</definedName>
    <definedName name="生产列9" localSheetId="16">#REF!</definedName>
    <definedName name="生产列9" localSheetId="19">#REF!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0">#REF!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4">#REF!</definedName>
    <definedName name="生产期" localSheetId="15">#REF!</definedName>
    <definedName name="生产期" localSheetId="16">#REF!</definedName>
    <definedName name="生产期" localSheetId="19">#REF!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0">#REF!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4">#REF!</definedName>
    <definedName name="生产期1" localSheetId="15">#REF!</definedName>
    <definedName name="生产期1" localSheetId="16">#REF!</definedName>
    <definedName name="生产期1" localSheetId="19">#REF!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0">#REF!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4">#REF!</definedName>
    <definedName name="生产期11" localSheetId="15">#REF!</definedName>
    <definedName name="生产期11" localSheetId="16">#REF!</definedName>
    <definedName name="生产期11" localSheetId="19">#REF!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0">#REF!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4">#REF!</definedName>
    <definedName name="生产期15" localSheetId="15">#REF!</definedName>
    <definedName name="生产期15" localSheetId="16">#REF!</definedName>
    <definedName name="生产期15" localSheetId="19">#REF!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0">#REF!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4">#REF!</definedName>
    <definedName name="生产期16" localSheetId="15">#REF!</definedName>
    <definedName name="生产期16" localSheetId="16">#REF!</definedName>
    <definedName name="生产期16" localSheetId="19">#REF!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0">#REF!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4">#REF!</definedName>
    <definedName name="生产期17" localSheetId="15">#REF!</definedName>
    <definedName name="生产期17" localSheetId="16">#REF!</definedName>
    <definedName name="生产期17" localSheetId="19">#REF!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0">#REF!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4">#REF!</definedName>
    <definedName name="生产期19" localSheetId="15">#REF!</definedName>
    <definedName name="生产期19" localSheetId="16">#REF!</definedName>
    <definedName name="生产期19" localSheetId="19">#REF!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0">#REF!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4">#REF!</definedName>
    <definedName name="生产期2" localSheetId="15">#REF!</definedName>
    <definedName name="生产期2" localSheetId="16">#REF!</definedName>
    <definedName name="生产期2" localSheetId="19">#REF!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0">#REF!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4">#REF!</definedName>
    <definedName name="生产期20" localSheetId="15">#REF!</definedName>
    <definedName name="生产期20" localSheetId="16">#REF!</definedName>
    <definedName name="生产期20" localSheetId="19">#REF!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0">#REF!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4">#REF!</definedName>
    <definedName name="生产期3" localSheetId="15">#REF!</definedName>
    <definedName name="生产期3" localSheetId="16">#REF!</definedName>
    <definedName name="生产期3" localSheetId="19">#REF!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0">#REF!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4">#REF!</definedName>
    <definedName name="生产期4" localSheetId="15">#REF!</definedName>
    <definedName name="生产期4" localSheetId="16">#REF!</definedName>
    <definedName name="生产期4" localSheetId="19">#REF!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0">#REF!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4">#REF!</definedName>
    <definedName name="生产期5" localSheetId="15">#REF!</definedName>
    <definedName name="生产期5" localSheetId="16">#REF!</definedName>
    <definedName name="生产期5" localSheetId="19">#REF!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0">#REF!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4">#REF!</definedName>
    <definedName name="生产期6" localSheetId="15">#REF!</definedName>
    <definedName name="生产期6" localSheetId="16">#REF!</definedName>
    <definedName name="生产期6" localSheetId="19">#REF!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0">#REF!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4">#REF!</definedName>
    <definedName name="生产期7" localSheetId="15">#REF!</definedName>
    <definedName name="生产期7" localSheetId="16">#REF!</definedName>
    <definedName name="生产期7" localSheetId="19">#REF!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0">#REF!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4">#REF!</definedName>
    <definedName name="生产期8" localSheetId="15">#REF!</definedName>
    <definedName name="生产期8" localSheetId="16">#REF!</definedName>
    <definedName name="生产期8" localSheetId="19">#REF!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0">#REF!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4">#REF!</definedName>
    <definedName name="生产期9" localSheetId="15">#REF!</definedName>
    <definedName name="生产期9" localSheetId="16">#REF!</definedName>
    <definedName name="生产期9" localSheetId="19">#REF!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0">#REF!</definedName>
    <definedName name="生产期9">#REF!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4">#REF!</definedName>
    <definedName name="体制上解" localSheetId="15">#REF!</definedName>
    <definedName name="体制上解" localSheetId="16">#REF!</definedName>
    <definedName name="体制上解" localSheetId="19">#REF!</definedName>
    <definedName name="体制上解" localSheetId="2">#REF!</definedName>
    <definedName name="体制上解" localSheetId="3">#REF!</definedName>
    <definedName name="体制上解" localSheetId="4">#REF!</definedName>
    <definedName name="体制上解" localSheetId="5">#REF!</definedName>
    <definedName name="体制上解" localSheetId="6">#REF!</definedName>
    <definedName name="体制上解" localSheetId="7">#REF!</definedName>
    <definedName name="体制上解" localSheetId="0">#REF!</definedName>
    <definedName name="体制上解">#REF!</definedName>
    <definedName name="_xlnm._FilterDatabase" localSheetId="1" hidden="1">'附表1-1'!$A$1:$E$43</definedName>
    <definedName name="_xlnm._FilterDatabase" localSheetId="7" hidden="1">'附表1-7'!$A$1:$D$86</definedName>
  </definedNames>
  <calcPr calcId="144525" fullPrecision="0"/>
</workbook>
</file>

<file path=xl/sharedStrings.xml><?xml version="1.0" encoding="utf-8"?>
<sst xmlns="http://schemas.openxmlformats.org/spreadsheetml/2006/main" count="2581" uniqueCount="1786">
  <si>
    <t>附件1</t>
  </si>
  <si>
    <t>2023年度清流县决算收支表</t>
  </si>
  <si>
    <t>目录</t>
  </si>
  <si>
    <t>1.</t>
  </si>
  <si>
    <t>2023年度一般公共预算收入决算表</t>
  </si>
  <si>
    <t>2.</t>
  </si>
  <si>
    <t>2023年度一般公共预算支出决算表</t>
  </si>
  <si>
    <t>3.</t>
  </si>
  <si>
    <t>2023年度本级一般公共预算收入决算表</t>
  </si>
  <si>
    <t>4.</t>
  </si>
  <si>
    <t>2023年度本级一般公共预算支出决算表</t>
  </si>
  <si>
    <t>5.</t>
  </si>
  <si>
    <t>2023年度本级一般公共预算支出决算功能分类明细表</t>
  </si>
  <si>
    <t>6.</t>
  </si>
  <si>
    <t>2023年度本级一般公共预算支出经济分类决算表</t>
  </si>
  <si>
    <t>7.</t>
  </si>
  <si>
    <t>2023年度本级一般公共预算基本支出经济分类决算表</t>
  </si>
  <si>
    <t>8.</t>
  </si>
  <si>
    <t>2023年度本级一般公共预算转移支付决算表</t>
  </si>
  <si>
    <t>9.</t>
  </si>
  <si>
    <t>2023年度本级一般公共预算“三公”经费支出决算情况表</t>
  </si>
  <si>
    <t>10.</t>
  </si>
  <si>
    <t>2023年度政府性基金预算收入决算表</t>
  </si>
  <si>
    <t>11.</t>
  </si>
  <si>
    <t>2023年度政府性基金预算支出决算表</t>
  </si>
  <si>
    <t>12.</t>
  </si>
  <si>
    <t>2023年度本级政府性基金预算收入决算表</t>
  </si>
  <si>
    <t>13.</t>
  </si>
  <si>
    <t>2023年度本级政府性基金预算支出决算表</t>
  </si>
  <si>
    <t>14.</t>
  </si>
  <si>
    <t>2023年度本级政府性基金预算转移支付决算表</t>
  </si>
  <si>
    <t>15.</t>
  </si>
  <si>
    <t>2023年度国有资本经营预算收入决算表</t>
  </si>
  <si>
    <t>16.</t>
  </si>
  <si>
    <t>2023年度国有资本经营预算支出决算表</t>
  </si>
  <si>
    <t>17.</t>
  </si>
  <si>
    <t>2023年度本级国有资本经营预算收入决算表</t>
  </si>
  <si>
    <t>18.</t>
  </si>
  <si>
    <t>2023年度本级国有资本经营预算支出决算表</t>
  </si>
  <si>
    <t>19.</t>
  </si>
  <si>
    <t>2023年度本级国有资本经营预算转移支付决算表</t>
  </si>
  <si>
    <t>20.</t>
  </si>
  <si>
    <t>2023年度社会保险基金预算收入决算表</t>
  </si>
  <si>
    <t>21.</t>
  </si>
  <si>
    <t>2023年度社会保险基金预算支出决算表</t>
  </si>
  <si>
    <t>22.</t>
  </si>
  <si>
    <t>2023年度本级社会保险基金预算收入决算表</t>
  </si>
  <si>
    <t>23.</t>
  </si>
  <si>
    <t>2023年度本级社会保险基金预算支出决算表</t>
  </si>
  <si>
    <t>24.</t>
  </si>
  <si>
    <t>2023年度地方政府债务限额及余额决算情况表</t>
  </si>
  <si>
    <t>25.</t>
  </si>
  <si>
    <t>2023年度地方政府债务相关情况表</t>
  </si>
  <si>
    <t>26.</t>
  </si>
  <si>
    <t>2023年度地方政府债券发行及还本付息分地区情况表</t>
  </si>
  <si>
    <t>27.</t>
  </si>
  <si>
    <t>2023年度地方政府债务余额分年度到期情况表</t>
  </si>
  <si>
    <t>28.</t>
  </si>
  <si>
    <t>2023年度本级地方政府债券建设项目情况表</t>
  </si>
  <si>
    <t>附表1-1</t>
  </si>
  <si>
    <t>单位：万元</t>
  </si>
  <si>
    <t>项目</t>
  </si>
  <si>
    <t>调整预算数</t>
  </si>
  <si>
    <t>决算数</t>
  </si>
  <si>
    <t>决算数为预算数的%</t>
  </si>
  <si>
    <t>决算数为上年决算数的%</t>
  </si>
  <si>
    <t>一、税收收入</t>
  </si>
  <si>
    <t>　　增值税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</si>
  <si>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</si>
  <si>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</si>
  <si>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</si>
  <si>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</si>
  <si>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</si>
  <si>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</si>
  <si>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</si>
  <si>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</si>
  <si>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</si>
  <si>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</si>
  <si>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</si>
  <si>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</si>
  <si>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</si>
  <si>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</si>
  <si>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</si>
  <si>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二、非税收入</t>
  </si>
  <si>
    <t>　　专项收入</t>
  </si>
  <si>
    <t>　　行政事业性收费收入</t>
  </si>
  <si>
    <t>　　罚没收入</t>
  </si>
  <si>
    <t>　　国有资本经营收入</t>
  </si>
  <si>
    <t>　　国有资源(资产)有偿使用收入</t>
  </si>
  <si>
    <t xml:space="preserve">    捐赠收入</t>
  </si>
  <si>
    <t xml:space="preserve">    政府住房基金收入</t>
  </si>
  <si>
    <t>　　其他收入</t>
  </si>
  <si>
    <t>收入小计</t>
  </si>
  <si>
    <t>三、债务转贷收入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</si>
  <si>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</si>
  <si>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</si>
  <si>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</si>
  <si>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</si>
  <si>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</si>
  <si>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</si>
  <si>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</si>
  <si>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</si>
  <si>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</si>
  <si>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动用预算稳定调节基金</t>
  </si>
  <si>
    <t>收入合计</t>
  </si>
  <si>
    <t>附表1-2</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</si>
  <si>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</si>
  <si>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</si>
  <si>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</si>
  <si>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</si>
  <si>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</si>
  <si>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</si>
  <si>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</si>
  <si>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</si>
  <si>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</si>
  <si>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</si>
  <si>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</si>
  <si>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</si>
  <si>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</si>
  <si>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</si>
  <si>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</si>
  <si>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</si>
  <si>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</si>
  <si>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</si>
  <si>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</si>
  <si>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</si>
  <si>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</si>
  <si>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</si>
  <si>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</si>
  <si>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</si>
  <si>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</si>
  <si>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</si>
  <si>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</si>
  <si>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</si>
  <si>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</si>
  <si>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上解支出</t>
  </si>
  <si>
    <t xml:space="preserve">  援助其他地区支出</t>
  </si>
  <si>
    <t xml:space="preserve">  补充预算周转金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</si>
  <si>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</si>
  <si>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</si>
  <si>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</si>
  <si>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</si>
  <si>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</si>
  <si>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</si>
  <si>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附表1-3</t>
  </si>
  <si>
    <t xml:space="preserve">    上解收入</t>
  </si>
  <si>
    <t>附表1-4</t>
  </si>
  <si>
    <t xml:space="preserve">  债务转贷支出</t>
  </si>
  <si>
    <t>附表1-5</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</si>
  <si>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</si>
  <si>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</si>
  <si>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</si>
  <si>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</si>
  <si>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</si>
  <si>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</si>
  <si>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</si>
  <si>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</si>
  <si>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</si>
  <si>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</si>
  <si>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</si>
  <si>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</si>
  <si>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</si>
  <si>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</si>
  <si>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</si>
  <si>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</si>
  <si>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</si>
  <si>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</si>
  <si>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</si>
  <si>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</si>
  <si>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</si>
  <si>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</si>
  <si>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</si>
  <si>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</si>
  <si>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</si>
  <si>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</si>
  <si>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</si>
  <si>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</si>
  <si>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</si>
  <si>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</si>
  <si>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</si>
  <si>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</si>
  <si>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</si>
  <si>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</si>
  <si>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</si>
  <si>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</si>
  <si>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</si>
  <si>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</si>
  <si>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</si>
  <si>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</si>
  <si>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</si>
  <si>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</si>
  <si>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</si>
  <si>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</si>
  <si>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</si>
  <si>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</si>
  <si>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</si>
  <si>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</si>
  <si>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</si>
  <si>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</si>
  <si>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</si>
  <si>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</si>
  <si>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</si>
  <si>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</si>
  <si>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</si>
  <si>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</si>
  <si>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</si>
  <si>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</si>
  <si>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</si>
  <si>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</si>
  <si>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</si>
  <si>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</si>
  <si>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</si>
  <si>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</si>
  <si>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</si>
  <si>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</si>
  <si>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</si>
  <si>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</si>
  <si>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</si>
  <si>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</si>
  <si>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</si>
  <si>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</si>
  <si>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</si>
  <si>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</si>
  <si>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</si>
  <si>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</si>
  <si>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</si>
  <si>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</si>
  <si>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</si>
  <si>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</si>
  <si>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</si>
  <si>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</si>
  <si>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</si>
  <si>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</si>
  <si>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</si>
  <si>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</si>
  <si>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</si>
  <si>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</si>
  <si>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</si>
  <si>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</si>
  <si>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</si>
  <si>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</si>
  <si>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</si>
  <si>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</si>
  <si>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</si>
  <si>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</si>
  <si>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</si>
  <si>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</si>
  <si>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</si>
  <si>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</si>
  <si>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</si>
  <si>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</si>
  <si>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</si>
  <si>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</si>
  <si>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</si>
  <si>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</si>
  <si>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</si>
  <si>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</si>
  <si>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</si>
  <si>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</si>
  <si>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</si>
  <si>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</si>
  <si>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</si>
  <si>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</si>
  <si>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</si>
  <si>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</si>
  <si>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</si>
  <si>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</si>
  <si>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</si>
  <si>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</si>
  <si>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</si>
  <si>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</si>
  <si>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</si>
  <si>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</si>
  <si>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</si>
  <si>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</si>
  <si>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</si>
  <si>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</si>
  <si>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</si>
  <si>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</si>
  <si>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</si>
  <si>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</si>
  <si>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</si>
  <si>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</si>
  <si>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</si>
  <si>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</si>
  <si>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</si>
  <si>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</si>
  <si>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</si>
  <si>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</si>
  <si>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</si>
  <si>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</si>
  <si>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</si>
  <si>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</si>
  <si>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</si>
  <si>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</si>
  <si>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</si>
  <si>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</si>
  <si>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</si>
  <si>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</si>
  <si>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</si>
  <si>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</si>
  <si>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</si>
  <si>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</si>
  <si>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</si>
  <si>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</si>
  <si>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</si>
  <si>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</si>
  <si>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</si>
  <si>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</si>
  <si>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</si>
  <si>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</si>
  <si>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</si>
  <si>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</si>
  <si>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</si>
  <si>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</si>
  <si>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</si>
  <si>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</si>
  <si>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</si>
  <si>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</si>
  <si>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</si>
  <si>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</si>
  <si>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</si>
  <si>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</si>
  <si>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</si>
  <si>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</si>
  <si>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</si>
  <si>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</si>
  <si>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</si>
  <si>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</si>
  <si>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</si>
  <si>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</si>
  <si>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</si>
  <si>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</si>
  <si>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</si>
  <si>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</si>
  <si>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</si>
  <si>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</si>
  <si>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</si>
  <si>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</si>
  <si>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</si>
  <si>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</si>
  <si>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</si>
  <si>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</si>
  <si>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</si>
  <si>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</si>
  <si>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</si>
  <si>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</si>
  <si>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</si>
  <si>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</si>
  <si>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</si>
  <si>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</si>
  <si>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</si>
  <si>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</si>
  <si>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</si>
  <si>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</si>
  <si>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</si>
  <si>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</si>
  <si>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</si>
  <si>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</si>
  <si>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</si>
  <si>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</si>
  <si>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</si>
  <si>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</si>
  <si>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</si>
  <si>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</si>
  <si>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</si>
  <si>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</si>
  <si>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</si>
  <si>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</si>
  <si>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</si>
  <si>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</si>
  <si>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</si>
  <si>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</si>
  <si>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</si>
  <si>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</si>
  <si>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</si>
  <si>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</si>
  <si>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</si>
  <si>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</si>
  <si>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</si>
  <si>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</si>
  <si>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</si>
  <si>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</si>
  <si>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</si>
  <si>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</si>
  <si>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</si>
  <si>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</si>
  <si>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</si>
  <si>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</si>
  <si>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</si>
  <si>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</si>
  <si>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</si>
  <si>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</si>
  <si>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</si>
  <si>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</si>
  <si>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</si>
  <si>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</si>
  <si>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</si>
  <si>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</si>
  <si>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</si>
  <si>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</si>
  <si>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</si>
  <si>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</si>
  <si>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</si>
  <si>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</si>
  <si>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</si>
  <si>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</si>
  <si>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</si>
  <si>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</si>
  <si>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</si>
  <si>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</si>
  <si>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</si>
  <si>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</si>
  <si>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</si>
  <si>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</si>
  <si>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</si>
  <si>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</si>
  <si>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</si>
  <si>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</si>
  <si>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</si>
  <si>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</si>
  <si>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</si>
  <si>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</si>
  <si>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</si>
  <si>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</si>
  <si>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</si>
  <si>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</si>
  <si>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</si>
  <si>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</si>
  <si>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</si>
  <si>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</si>
  <si>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</si>
  <si>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</si>
  <si>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</si>
  <si>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</si>
  <si>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</si>
  <si>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</si>
  <si>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</si>
  <si>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</si>
  <si>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</si>
  <si>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</si>
  <si>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</si>
  <si>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</si>
  <si>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</si>
  <si>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</si>
  <si>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</si>
  <si>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</si>
  <si>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</si>
  <si>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</si>
  <si>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</si>
  <si>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</si>
  <si>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</si>
  <si>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</si>
  <si>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</si>
  <si>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</si>
  <si>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</si>
  <si>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</si>
  <si>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</si>
  <si>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</si>
  <si>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</si>
  <si>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</si>
  <si>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</si>
  <si>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</si>
  <si>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</si>
  <si>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</si>
  <si>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</si>
  <si>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</si>
  <si>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</si>
  <si>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</si>
  <si>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</si>
  <si>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</si>
  <si>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</si>
  <si>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</si>
  <si>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</si>
  <si>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</si>
  <si>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</si>
  <si>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</si>
  <si>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</si>
  <si>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</si>
  <si>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</si>
  <si>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</si>
  <si>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</si>
  <si>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</si>
  <si>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</si>
  <si>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</si>
  <si>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</si>
  <si>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</si>
  <si>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</si>
  <si>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</si>
  <si>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</si>
  <si>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</si>
  <si>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</si>
  <si>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</si>
  <si>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</si>
  <si>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</si>
  <si>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</si>
  <si>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</si>
  <si>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</si>
  <si>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</si>
  <si>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</si>
  <si>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</si>
  <si>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</si>
  <si>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</si>
  <si>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</si>
  <si>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</si>
  <si>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</si>
  <si>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</si>
  <si>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</si>
  <si>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</si>
  <si>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</si>
  <si>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</si>
  <si>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</si>
  <si>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</si>
  <si>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</si>
  <si>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</si>
  <si>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</si>
  <si>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</si>
  <si>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</si>
  <si>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</si>
  <si>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</si>
  <si>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</si>
  <si>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</si>
  <si>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</si>
  <si>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</si>
  <si>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</si>
  <si>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</si>
  <si>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</si>
  <si>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</si>
  <si>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</si>
  <si>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</si>
  <si>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</si>
  <si>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</si>
  <si>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</si>
  <si>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</si>
  <si>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</si>
  <si>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</si>
  <si>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</si>
  <si>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</si>
  <si>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</si>
  <si>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</si>
  <si>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</si>
  <si>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</si>
  <si>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</si>
  <si>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</si>
  <si>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</si>
  <si>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</si>
  <si>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</si>
  <si>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</si>
  <si>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</si>
  <si>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</si>
  <si>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</si>
  <si>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</si>
  <si>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</si>
  <si>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</si>
  <si>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</si>
  <si>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</si>
  <si>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</si>
  <si>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</si>
  <si>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</si>
  <si>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</si>
  <si>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</si>
  <si>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</si>
  <si>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</si>
  <si>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</si>
  <si>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</si>
  <si>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</si>
  <si>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</si>
  <si>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</si>
  <si>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</si>
  <si>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</si>
  <si>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</si>
  <si>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</si>
  <si>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</si>
  <si>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</si>
  <si>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</si>
  <si>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</si>
  <si>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</si>
  <si>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</si>
  <si>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</si>
  <si>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</si>
  <si>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</si>
  <si>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</si>
  <si>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</si>
  <si>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</si>
  <si>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</si>
  <si>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</si>
  <si>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</si>
  <si>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</si>
  <si>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</si>
  <si>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</si>
  <si>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</si>
  <si>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</si>
  <si>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</si>
  <si>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</si>
  <si>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</si>
  <si>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</si>
  <si>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</si>
  <si>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</si>
  <si>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</si>
  <si>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</si>
  <si>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</si>
  <si>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</si>
  <si>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</si>
  <si>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</si>
  <si>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</si>
  <si>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</si>
  <si>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</si>
  <si>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</si>
  <si>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</si>
  <si>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</si>
  <si>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</si>
  <si>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</si>
  <si>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</si>
  <si>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</si>
  <si>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</si>
  <si>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</si>
  <si>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</si>
  <si>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</si>
  <si>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</si>
  <si>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</si>
  <si>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</si>
  <si>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</si>
  <si>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</si>
  <si>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</si>
  <si>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</si>
  <si>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</si>
  <si>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</si>
  <si>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</si>
  <si>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</si>
  <si>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</si>
  <si>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</si>
  <si>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</si>
  <si>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</si>
  <si>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</si>
  <si>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</si>
  <si>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</si>
  <si>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</si>
  <si>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</si>
  <si>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</si>
  <si>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</si>
  <si>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</si>
  <si>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</si>
  <si>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</si>
  <si>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</si>
  <si>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</si>
  <si>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</si>
  <si>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</si>
  <si>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</si>
  <si>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</si>
  <si>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</si>
  <si>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</si>
  <si>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</si>
  <si>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</si>
  <si>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</si>
  <si>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</si>
  <si>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</si>
  <si>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</si>
  <si>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</si>
  <si>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</si>
  <si>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</si>
  <si>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</si>
  <si>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</si>
  <si>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</si>
  <si>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</si>
  <si>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</si>
  <si>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</si>
  <si>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</si>
  <si>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</si>
  <si>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</si>
  <si>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</si>
  <si>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</si>
  <si>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</si>
  <si>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</si>
  <si>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</si>
  <si>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</si>
  <si>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</si>
  <si>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</si>
  <si>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</si>
  <si>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</si>
  <si>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</si>
  <si>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</si>
  <si>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</si>
  <si>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</si>
  <si>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</si>
  <si>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</si>
  <si>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</si>
  <si>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</si>
  <si>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</si>
  <si>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</si>
  <si>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</si>
  <si>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</si>
  <si>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</si>
  <si>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</si>
  <si>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</si>
  <si>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</si>
  <si>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</si>
  <si>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</si>
  <si>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</si>
  <si>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</si>
  <si>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</si>
  <si>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</si>
  <si>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</si>
  <si>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</si>
  <si>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</si>
  <si>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</si>
  <si>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</si>
  <si>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</si>
  <si>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</si>
  <si>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</si>
  <si>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</si>
  <si>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</si>
  <si>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</si>
  <si>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</si>
  <si>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</si>
  <si>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</si>
  <si>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</si>
  <si>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</si>
  <si>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</si>
  <si>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</si>
  <si>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</si>
  <si>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</si>
  <si>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</si>
  <si>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</si>
  <si>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</si>
  <si>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</si>
  <si>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</si>
  <si>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</si>
  <si>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</si>
  <si>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</si>
  <si>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</si>
  <si>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</si>
  <si>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</si>
  <si>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</si>
  <si>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</si>
  <si>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</si>
  <si>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</si>
  <si>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</si>
  <si>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</si>
  <si>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</si>
  <si>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</si>
  <si>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</si>
  <si>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</si>
  <si>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</si>
  <si>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</si>
  <si>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</si>
  <si>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</si>
  <si>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</si>
  <si>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</si>
  <si>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</si>
  <si>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</si>
  <si>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</si>
  <si>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</si>
  <si>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</si>
  <si>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</si>
  <si>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</si>
  <si>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</si>
  <si>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</si>
  <si>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</si>
  <si>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</si>
  <si>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</si>
  <si>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</si>
  <si>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</si>
  <si>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</si>
  <si>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</si>
  <si>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</si>
  <si>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</si>
  <si>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</si>
  <si>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</si>
  <si>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</si>
  <si>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</si>
  <si>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</si>
  <si>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</si>
  <si>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</si>
  <si>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</si>
  <si>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</si>
  <si>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</si>
  <si>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</si>
  <si>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</si>
  <si>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</si>
  <si>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</si>
  <si>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</si>
  <si>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</si>
  <si>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</si>
  <si>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</si>
  <si>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</si>
  <si>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</si>
  <si>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</si>
  <si>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</si>
  <si>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</si>
  <si>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</si>
  <si>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</si>
  <si>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</si>
  <si>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</si>
  <si>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</si>
  <si>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</si>
  <si>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</si>
  <si>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</si>
  <si>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</si>
  <si>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</si>
  <si>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</si>
  <si>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</si>
  <si>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</si>
  <si>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</si>
  <si>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</si>
  <si>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</si>
  <si>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</si>
  <si>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</si>
  <si>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</si>
  <si>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</si>
  <si>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</si>
  <si>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</si>
  <si>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</si>
  <si>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</si>
  <si>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</si>
  <si>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</si>
  <si>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</si>
  <si>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</si>
  <si>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</si>
  <si>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</si>
  <si>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</si>
  <si>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</si>
  <si>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</si>
  <si>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</si>
  <si>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</si>
  <si>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</si>
  <si>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</si>
  <si>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</si>
  <si>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</si>
  <si>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</si>
  <si>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</si>
  <si>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</si>
  <si>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</si>
  <si>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</si>
  <si>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</si>
  <si>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</si>
  <si>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</si>
  <si>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</si>
  <si>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</si>
  <si>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</si>
  <si>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</si>
  <si>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</si>
  <si>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</si>
  <si>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</si>
  <si>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</si>
  <si>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</si>
  <si>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</si>
  <si>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</si>
  <si>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</si>
  <si>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</si>
  <si>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</si>
  <si>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</si>
  <si>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</si>
  <si>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</si>
  <si>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</si>
  <si>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</si>
  <si>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</si>
  <si>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</si>
  <si>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</si>
  <si>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</si>
  <si>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</si>
  <si>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</si>
  <si>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</si>
  <si>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</si>
  <si>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</si>
  <si>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</si>
  <si>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</si>
  <si>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</si>
  <si>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</si>
  <si>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</si>
  <si>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</si>
  <si>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</si>
  <si>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</si>
  <si>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</si>
  <si>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</si>
  <si>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</si>
  <si>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</si>
  <si>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</si>
  <si>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</si>
  <si>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</si>
  <si>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</si>
  <si>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</si>
  <si>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</si>
  <si>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</si>
  <si>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</si>
  <si>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</si>
  <si>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</si>
  <si>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</si>
  <si>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</si>
  <si>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</si>
  <si>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</si>
  <si>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</si>
  <si>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</si>
  <si>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</si>
  <si>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</si>
  <si>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</si>
  <si>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</si>
  <si>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</si>
  <si>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</si>
  <si>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</si>
  <si>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</si>
  <si>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</si>
  <si>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</si>
  <si>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</si>
  <si>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</si>
  <si>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</si>
  <si>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</si>
  <si>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</si>
  <si>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</si>
  <si>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</si>
  <si>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</si>
  <si>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</si>
  <si>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</si>
  <si>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</si>
  <si>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</si>
  <si>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</si>
  <si>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</si>
  <si>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</si>
  <si>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</si>
  <si>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</si>
  <si>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</si>
  <si>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</si>
  <si>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</si>
  <si>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</si>
  <si>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</si>
  <si>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</si>
  <si>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</si>
  <si>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</si>
  <si>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</si>
  <si>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</si>
  <si>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</si>
  <si>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</si>
  <si>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</si>
  <si>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</si>
  <si>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</si>
  <si>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</si>
  <si>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</si>
  <si>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</si>
  <si>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</si>
  <si>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</si>
  <si>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</si>
  <si>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</si>
  <si>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</si>
  <si>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</si>
  <si>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</si>
  <si>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</si>
  <si>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</si>
  <si>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</si>
  <si>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</si>
  <si>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</si>
  <si>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</si>
  <si>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</si>
  <si>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</si>
  <si>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</si>
  <si>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</si>
  <si>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</si>
  <si>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</si>
  <si>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</si>
  <si>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</si>
  <si>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</si>
  <si>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</si>
  <si>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</si>
  <si>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</si>
  <si>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</si>
  <si>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</si>
  <si>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</si>
  <si>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</si>
  <si>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</si>
  <si>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</si>
  <si>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</si>
  <si>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</si>
  <si>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</si>
  <si>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</si>
  <si>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</si>
  <si>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</si>
  <si>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</si>
  <si>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</si>
  <si>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</si>
  <si>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</si>
  <si>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</si>
  <si>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</si>
  <si>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</si>
  <si>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</si>
  <si>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</si>
  <si>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</si>
  <si>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</si>
  <si>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</si>
  <si>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</si>
  <si>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</si>
  <si>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</si>
  <si>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</si>
  <si>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</si>
  <si>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</si>
  <si>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</si>
  <si>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</si>
  <si>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</si>
  <si>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</si>
  <si>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</si>
  <si>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</si>
  <si>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</si>
  <si>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</si>
  <si>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</si>
  <si>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</si>
  <si>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</si>
  <si>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</si>
  <si>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</si>
  <si>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</si>
  <si>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</si>
  <si>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</si>
  <si>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</si>
  <si>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</si>
  <si>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</si>
  <si>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</si>
  <si>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</si>
  <si>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</si>
  <si>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</si>
  <si>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</si>
  <si>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</si>
  <si>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</si>
  <si>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</si>
  <si>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</si>
  <si>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</si>
  <si>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</si>
  <si>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</si>
  <si>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</si>
  <si>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</si>
  <si>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</si>
  <si>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</si>
  <si>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</si>
  <si>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</si>
  <si>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</si>
  <si>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</si>
  <si>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</si>
  <si>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</si>
  <si>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</si>
  <si>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</si>
  <si>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</si>
  <si>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</si>
  <si>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</si>
  <si>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</si>
  <si>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</si>
  <si>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</si>
  <si>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</si>
  <si>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</si>
  <si>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</si>
  <si>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</si>
  <si>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</si>
  <si>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</si>
  <si>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</si>
  <si>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</si>
  <si>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</si>
  <si>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</si>
  <si>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</si>
  <si>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</si>
  <si>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</si>
  <si>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</si>
  <si>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</si>
  <si>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</si>
  <si>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</si>
  <si>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</si>
  <si>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</si>
  <si>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</si>
  <si>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</si>
  <si>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</si>
  <si>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</si>
  <si>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</si>
  <si>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</si>
  <si>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</si>
  <si>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</si>
  <si>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</si>
  <si>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</si>
  <si>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</si>
  <si>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</si>
  <si>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</si>
  <si>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</si>
  <si>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</si>
  <si>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</si>
  <si>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</si>
  <si>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</si>
  <si>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</si>
  <si>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</si>
  <si>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</si>
  <si>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</si>
  <si>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</si>
  <si>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</si>
  <si>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</si>
  <si>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</si>
  <si>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</si>
  <si>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</si>
  <si>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</si>
  <si>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</si>
  <si>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</si>
  <si>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</si>
  <si>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</si>
  <si>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</si>
  <si>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</si>
  <si>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</si>
  <si>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</si>
  <si>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</si>
  <si>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</si>
  <si>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</si>
  <si>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</si>
  <si>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</si>
  <si>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</si>
  <si>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</si>
  <si>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</si>
  <si>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</si>
  <si>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</si>
  <si>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</si>
  <si>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</si>
  <si>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</si>
  <si>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</si>
  <si>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</si>
  <si>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</si>
  <si>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</si>
  <si>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</si>
  <si>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</si>
  <si>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</si>
  <si>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</si>
  <si>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</si>
  <si>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</si>
  <si>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</si>
  <si>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</si>
  <si>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</si>
  <si>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</si>
  <si>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二十二、其他支出(类)</t>
  </si>
  <si>
    <t xml:space="preserve">  其他支出(款)</t>
  </si>
  <si>
    <t xml:space="preserve">    其他支出(项)</t>
  </si>
  <si>
    <t>二十三、债务付息支出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</si>
  <si>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</si>
  <si>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</si>
  <si>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</si>
  <si>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</si>
  <si>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</si>
  <si>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</si>
  <si>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</si>
  <si>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</si>
  <si>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</si>
  <si>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</si>
  <si>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</si>
  <si>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</si>
  <si>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中央政府国内债务发行费用支出</t>
  </si>
  <si>
    <t xml:space="preserve">  中央政府国外债务发行费用支出</t>
  </si>
  <si>
    <t xml:space="preserve">  地方政府一般债务发行费用支出</t>
  </si>
  <si>
    <t>合计</t>
  </si>
  <si>
    <t>备注：按照财政部有关规定，报表中涉及本级支出的，应当公开到功能分类项级科目。</t>
  </si>
  <si>
    <t>附表1-6</t>
  </si>
  <si>
    <t>预算数</t>
  </si>
  <si>
    <t>一、机关工资福利支出</t>
  </si>
  <si>
    <t>二、机关商品和服务支出</t>
  </si>
  <si>
    <t>三、机关资本性支出</t>
  </si>
  <si>
    <t>四、机关资本性支出（基本建设）</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</si>
  <si>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</si>
  <si>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</si>
  <si>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</si>
  <si>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</si>
  <si>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</si>
  <si>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</si>
  <si>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</si>
  <si>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</si>
  <si>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</si>
  <si>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</si>
  <si>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</si>
  <si>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附表1-7</t>
  </si>
  <si>
    <t>决算数（试编）</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</si>
  <si>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</si>
  <si>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</si>
  <si>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</si>
  <si>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</si>
  <si>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</si>
  <si>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</si>
  <si>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</si>
  <si>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</si>
  <si>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</si>
  <si>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</si>
  <si>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</si>
  <si>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</si>
  <si>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</si>
  <si>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</si>
  <si>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</si>
  <si>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</si>
  <si>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</si>
  <si>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</si>
  <si>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</si>
  <si>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</si>
  <si>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</si>
  <si>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</si>
  <si>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</si>
  <si>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</si>
  <si>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t>
  </si>
  <si>
    <t>资本性支出（基本建设）</t>
  </si>
  <si>
    <t>费用补贴</t>
  </si>
  <si>
    <t>利息补贴</t>
  </si>
  <si>
    <t>其他对企业补助</t>
  </si>
  <si>
    <t>资本金注入</t>
  </si>
  <si>
    <t>资本金注入（基本建设）</t>
  </si>
  <si>
    <t>政府投资基金股权投资</t>
  </si>
  <si>
    <t>其他对企业资本性支出</t>
  </si>
  <si>
    <t>社会福利和救助</t>
  </si>
  <si>
    <t>助学金</t>
  </si>
  <si>
    <t>个人农业生产补贴</t>
  </si>
  <si>
    <t>离退休费</t>
  </si>
  <si>
    <t>其他对个人和家庭的补助</t>
  </si>
  <si>
    <t>对社会保险基金补助</t>
  </si>
  <si>
    <t>补充全国社会保障基金</t>
  </si>
  <si>
    <t>对机关事业单位职业年金的补助</t>
  </si>
  <si>
    <t>国内债务付息</t>
  </si>
  <si>
    <t>国外债务付息</t>
  </si>
  <si>
    <t>国内债务发行费用</t>
  </si>
  <si>
    <t>国外债务发行费用</t>
  </si>
  <si>
    <t>国内债务还本</t>
  </si>
  <si>
    <t>国外债务还本</t>
  </si>
  <si>
    <t>上下级政府间转移性支出</t>
  </si>
  <si>
    <t>债务转贷</t>
  </si>
  <si>
    <t>调出资金</t>
  </si>
  <si>
    <t>安排预算稳定调节基金</t>
  </si>
  <si>
    <t>补充预算周转金</t>
  </si>
  <si>
    <t>区域间转移性支出</t>
  </si>
  <si>
    <t>预备费</t>
  </si>
  <si>
    <t>预留</t>
  </si>
  <si>
    <t>国家赔偿费用支出</t>
  </si>
  <si>
    <t>对民间非营利组织和群众性自治组织补贴</t>
  </si>
  <si>
    <t>经常性赠与</t>
  </si>
  <si>
    <t>资本性赠与</t>
  </si>
  <si>
    <t>其他支出</t>
  </si>
  <si>
    <t>附表1-8</t>
  </si>
  <si>
    <t>小计</t>
  </si>
  <si>
    <t>××地区</t>
  </si>
  <si>
    <t>……</t>
  </si>
  <si>
    <t>一、税收返还</t>
  </si>
  <si>
    <t>1.所得税基数返还支出</t>
  </si>
  <si>
    <t>2.成品油税费改革税收返还支出</t>
  </si>
  <si>
    <t>3.增值税税收返还支出</t>
  </si>
  <si>
    <t>4.消费税税收返还支出</t>
  </si>
  <si>
    <t>5.增值税“五五分享”税收返还支出</t>
  </si>
  <si>
    <t>二、一般性转移支付</t>
  </si>
  <si>
    <t>1.体制补助支出</t>
  </si>
  <si>
    <t>2.均衡性转移支付支出</t>
  </si>
  <si>
    <t>3.县级基本财力保障机制奖补资金支出</t>
  </si>
  <si>
    <t>4.结算补助支出</t>
  </si>
  <si>
    <t>5.资源枯竭型城市转移支付补助支出</t>
  </si>
  <si>
    <t>6.企业事业单位划转补助支出</t>
  </si>
  <si>
    <t>7.产粮（油）大县奖励资金支出</t>
  </si>
  <si>
    <t>8.重点生态功能区转移支付支出</t>
  </si>
  <si>
    <t>9.固定数额补助支出</t>
  </si>
  <si>
    <t>10.革命老区转移支付支出</t>
  </si>
  <si>
    <t>11.民族地区转移支付支出</t>
  </si>
  <si>
    <t>12.边境地区转移支付支出</t>
  </si>
  <si>
    <t>13.巩固脱贫攻坚成果衔接乡村振兴转移支付支出</t>
  </si>
  <si>
    <t>14.一般公共服务共同财政事权转移支付支出</t>
  </si>
  <si>
    <t>15.公共安全共同财政事权转移支付支出</t>
  </si>
  <si>
    <t>16.教育共同财政事权转移支付支出</t>
  </si>
  <si>
    <t>17.科学技术共同财政事权转移支付支出</t>
  </si>
  <si>
    <t>18.文化旅游体育与传媒共同财政事权转移支付支出</t>
  </si>
  <si>
    <t>19.社会保障和就业共同财政事权转移支付支出</t>
  </si>
  <si>
    <t>20.医疗卫生共同财政事权转移支付支出</t>
  </si>
  <si>
    <t>21.节能环保共同财政事权转移支付支出</t>
  </si>
  <si>
    <t>22.城乡社区共同财政事权转移支付支出</t>
  </si>
  <si>
    <t>23.农林水共同财政事权转移支付支出</t>
  </si>
  <si>
    <t>24.交通运输共同财政事权转移支付支出</t>
  </si>
  <si>
    <t>25.资源勘探工业信息等共同财政事权转移支付支出</t>
  </si>
  <si>
    <t>26.商业服务业等共同财政事权转移支付支出</t>
  </si>
  <si>
    <t>27.金融共同财政事权转移支付支出</t>
  </si>
  <si>
    <t>28.自然资源海洋气象等共同财政事权转移支付支出</t>
  </si>
  <si>
    <t>29.住房保障共同财政事权转移支付支出</t>
  </si>
  <si>
    <t>30.粮油物资储备共同财政事权转移支付支出</t>
  </si>
  <si>
    <t>31.灾害防治及应急管理共同财政事权转移支付支出</t>
  </si>
  <si>
    <t>32.其他共同财政事权转移支付支出</t>
  </si>
  <si>
    <t>33.其他一般性转移支付支出</t>
  </si>
  <si>
    <t>三、专项转移支付</t>
  </si>
  <si>
    <t>1.一般公共服务支出</t>
  </si>
  <si>
    <t xml:space="preserve">   其中：××项目  …………</t>
  </si>
  <si>
    <t>2.公共安全支出</t>
  </si>
  <si>
    <t>3.教育支出</t>
  </si>
  <si>
    <t>4.科学技术支出</t>
  </si>
  <si>
    <t>5.文化旅游体育与传媒支出</t>
  </si>
  <si>
    <t>6.社会保障和就业支出</t>
  </si>
  <si>
    <t>7.卫生健康支出</t>
  </si>
  <si>
    <t>8.节能环保支出</t>
  </si>
  <si>
    <t>9.城乡社区支出</t>
  </si>
  <si>
    <t>10.农林水支出</t>
  </si>
  <si>
    <t>11.交通运输支出</t>
  </si>
  <si>
    <t>12.资源勘探工业信息等支出</t>
  </si>
  <si>
    <t>13.商业服务业等支出</t>
  </si>
  <si>
    <t>14.金融支出</t>
  </si>
  <si>
    <t>15.自然资源海洋气象等支出</t>
  </si>
  <si>
    <t>16.住房保障支出</t>
  </si>
  <si>
    <t>17.粮油物资储备支出</t>
  </si>
  <si>
    <t>18.灾害防治及应急管理支出</t>
  </si>
  <si>
    <t>19.其他支出</t>
  </si>
  <si>
    <t xml:space="preserve">      其中：××项目  …………</t>
  </si>
  <si>
    <t>备注：本表为空表。本县所辖乡镇作为一级预算部门管理，未单独编制政府决算，因此无一般公共预算转移支付决算数据。</t>
  </si>
  <si>
    <t>附表1-9</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</si>
  <si>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</si>
  <si>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</si>
  <si>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</si>
  <si>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</si>
  <si>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</si>
  <si>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</si>
  <si>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</si>
  <si>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</si>
  <si>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</si>
  <si>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</si>
  <si>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</si>
  <si>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</si>
  <si>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</si>
  <si>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</si>
  <si>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</si>
  <si>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</si>
  <si>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</si>
  <si>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</si>
  <si>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</si>
  <si>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</si>
  <si>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</si>
  <si>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附表1-10</t>
  </si>
  <si>
    <t>一、非税收入</t>
  </si>
  <si>
    <t>（一）政府性基金收入</t>
  </si>
  <si>
    <t xml:space="preserve">   1.国家电影事业发展专项资金收入</t>
  </si>
  <si>
    <t xml:space="preserve">   2.国有土地收益基金收入</t>
  </si>
  <si>
    <t xml:space="preserve">   3.农业土地开发资金收入</t>
  </si>
  <si>
    <t xml:space="preserve">   4.国有土地使用权出让收入</t>
  </si>
  <si>
    <t xml:space="preserve">   5.大中型水库库区基金收入</t>
  </si>
  <si>
    <t xml:space="preserve">   6.彩票公益金收入</t>
  </si>
  <si>
    <t xml:space="preserve">   7.城市基础设施配套费收入</t>
  </si>
  <si>
    <t xml:space="preserve">   8.小型水库移民扶助基金收入</t>
  </si>
  <si>
    <t xml:space="preserve">   9.国家重大水利工程建设基金收入</t>
  </si>
  <si>
    <t xml:space="preserve">   10.污水处理费收入</t>
  </si>
  <si>
    <t xml:space="preserve">   11.彩票发行机构和彩票销售机构的业务费用</t>
  </si>
  <si>
    <t xml:space="preserve">   12.其他政府性基金收入</t>
  </si>
  <si>
    <t>（二）专项债务对应项目专项收入</t>
  </si>
  <si>
    <t>二、债务转贷收入</t>
  </si>
  <si>
    <t>三、转移性收入</t>
  </si>
  <si>
    <t xml:space="preserve">    待偿债置换专项债券上年结余</t>
  </si>
  <si>
    <t xml:space="preserve">    上年结余</t>
  </si>
  <si>
    <t>附表1-11</t>
  </si>
  <si>
    <t>一、科学技术支出</t>
  </si>
  <si>
    <t>二、文化旅游体育与传媒支出</t>
  </si>
  <si>
    <t>三、社会保障和就业支出</t>
  </si>
  <si>
    <t>四、节能环保支出</t>
  </si>
  <si>
    <t>五、城乡社区支出</t>
  </si>
  <si>
    <t>六、农林水支出</t>
  </si>
  <si>
    <t>七、交通运输支出</t>
  </si>
  <si>
    <t>八、资源勘探工业信息等支出</t>
  </si>
  <si>
    <t>九、金融支出</t>
  </si>
  <si>
    <t>十、其他支出</t>
  </si>
  <si>
    <t>十一、债务付息支出</t>
  </si>
  <si>
    <t>十二、债务发行费用支出</t>
  </si>
  <si>
    <t>十三、抗疫特别国债安排的支出</t>
  </si>
  <si>
    <t xml:space="preserve">    上解支出</t>
  </si>
  <si>
    <t xml:space="preserve">    调出资金</t>
  </si>
  <si>
    <t xml:space="preserve">    待偿债置换专项债券结余</t>
  </si>
  <si>
    <t xml:space="preserve">    年终结余</t>
  </si>
  <si>
    <t>附表1-12</t>
  </si>
  <si>
    <t xml:space="preserve">    补助收入</t>
  </si>
  <si>
    <t>附表1-13</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</si>
  <si>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</si>
  <si>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</si>
  <si>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</si>
  <si>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</si>
  <si>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</si>
  <si>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</si>
  <si>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</si>
  <si>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</si>
  <si>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</si>
  <si>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</si>
  <si>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</si>
  <si>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</si>
  <si>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</si>
  <si>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</si>
  <si>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</si>
  <si>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</si>
  <si>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</si>
  <si>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</si>
  <si>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</si>
  <si>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</si>
  <si>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</si>
  <si>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</si>
  <si>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</si>
  <si>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</si>
  <si>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</si>
  <si>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</si>
  <si>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</si>
  <si>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</si>
  <si>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</si>
  <si>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</si>
  <si>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</si>
  <si>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</si>
  <si>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</si>
  <si>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</si>
  <si>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</si>
  <si>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</si>
  <si>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</si>
  <si>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</si>
  <si>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</si>
  <si>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</si>
  <si>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</si>
  <si>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</si>
  <si>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</si>
  <si>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</si>
  <si>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</si>
  <si>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</si>
  <si>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</si>
  <si>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</si>
  <si>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</si>
  <si>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</si>
  <si>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</si>
  <si>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</si>
  <si>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</si>
  <si>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</si>
  <si>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</si>
  <si>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</si>
  <si>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</si>
  <si>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</si>
  <si>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</si>
  <si>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</si>
  <si>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</si>
  <si>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</si>
  <si>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</si>
  <si>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</si>
  <si>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</si>
  <si>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</si>
  <si>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</si>
  <si>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</si>
  <si>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</si>
  <si>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</si>
  <si>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</si>
  <si>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</si>
  <si>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</si>
  <si>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</si>
  <si>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</si>
  <si>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</si>
  <si>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</si>
  <si>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</si>
  <si>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</si>
  <si>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</si>
  <si>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</si>
  <si>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</si>
  <si>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</si>
  <si>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</si>
  <si>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</si>
  <si>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</si>
  <si>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</si>
  <si>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</si>
  <si>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</si>
  <si>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</si>
  <si>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</si>
  <si>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</si>
  <si>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</si>
  <si>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</si>
  <si>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</si>
  <si>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</si>
  <si>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</si>
  <si>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</si>
  <si>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</si>
  <si>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</si>
  <si>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</si>
  <si>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</si>
  <si>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</si>
  <si>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</si>
  <si>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</si>
  <si>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</si>
  <si>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</si>
  <si>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</si>
  <si>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</si>
  <si>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</si>
  <si>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</si>
  <si>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</si>
  <si>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</si>
  <si>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</si>
  <si>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</si>
  <si>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</si>
  <si>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</si>
  <si>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</si>
  <si>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</si>
  <si>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</si>
  <si>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</si>
  <si>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</si>
  <si>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</si>
  <si>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</si>
  <si>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</si>
  <si>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</si>
  <si>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</si>
  <si>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</si>
  <si>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</si>
  <si>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</si>
  <si>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</si>
  <si>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</si>
  <si>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</si>
  <si>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</si>
  <si>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</si>
  <si>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</si>
  <si>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</si>
  <si>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</si>
  <si>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</si>
  <si>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</si>
  <si>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</si>
  <si>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</si>
  <si>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</si>
  <si>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</si>
  <si>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</si>
  <si>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</si>
  <si>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</si>
  <si>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</si>
  <si>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</si>
  <si>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</si>
  <si>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</si>
  <si>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</si>
  <si>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</si>
  <si>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</si>
  <si>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</si>
  <si>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</si>
  <si>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</si>
  <si>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</si>
  <si>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</si>
  <si>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</si>
  <si>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</si>
  <si>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</si>
  <si>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</si>
  <si>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</si>
  <si>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</si>
  <si>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</si>
  <si>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</si>
  <si>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</si>
  <si>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</si>
  <si>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</si>
  <si>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</si>
  <si>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</si>
  <si>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</si>
  <si>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</si>
  <si>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</si>
  <si>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</si>
  <si>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</si>
  <si>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</si>
  <si>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</si>
  <si>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</si>
  <si>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</si>
  <si>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</si>
  <si>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</si>
  <si>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</si>
  <si>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</si>
  <si>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</si>
  <si>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</si>
  <si>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</si>
  <si>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</si>
  <si>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</si>
  <si>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</si>
  <si>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</si>
  <si>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</si>
  <si>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</si>
  <si>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</si>
  <si>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</si>
  <si>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</si>
  <si>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</si>
  <si>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</si>
  <si>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</si>
  <si>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</si>
  <si>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</si>
  <si>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</si>
  <si>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</si>
  <si>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</si>
  <si>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</si>
  <si>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</si>
  <si>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</si>
  <si>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</si>
  <si>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</si>
  <si>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</si>
  <si>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</si>
  <si>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</si>
  <si>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</si>
  <si>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</si>
  <si>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</si>
  <si>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</si>
  <si>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</si>
  <si>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</si>
  <si>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</si>
  <si>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</si>
  <si>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</si>
  <si>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</si>
  <si>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</si>
  <si>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</si>
  <si>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</si>
  <si>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</si>
  <si>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</si>
  <si>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</si>
  <si>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补助支出</t>
  </si>
  <si>
    <t xml:space="preserve">    债务转贷支出</t>
  </si>
  <si>
    <t>附表1-14</t>
  </si>
  <si>
    <t> 单位：万元</t>
  </si>
  <si>
    <t>地区</t>
  </si>
  <si>
    <t>抗疫特别国债转移支付支出</t>
  </si>
  <si>
    <t>科学技术支出</t>
  </si>
  <si>
    <t>文化旅游体育与传媒支出</t>
  </si>
  <si>
    <t>社会保障和就业支出</t>
  </si>
  <si>
    <t>节能环保支出</t>
  </si>
  <si>
    <t>城乡社区支出</t>
  </si>
  <si>
    <t>农林水支出</t>
  </si>
  <si>
    <t>交通运输支出</t>
  </si>
  <si>
    <t>资源勘探工业信息等支出</t>
  </si>
  <si>
    <t>备注：此表为空表。本县所辖乡镇作为一级预算部门管理，未单独编制政府决算，因此无政府性基金预算转移支付决算数据。</t>
  </si>
  <si>
    <t>附表1-15</t>
  </si>
  <si>
    <t xml:space="preserve"> </t>
  </si>
  <si>
    <t>一、利润收入</t>
  </si>
  <si>
    <t>二、股利、股息收入</t>
  </si>
  <si>
    <t>三、产权转让收入</t>
  </si>
  <si>
    <t>四、清算收入</t>
  </si>
  <si>
    <t>五、其他国有资本经营预算收入</t>
  </si>
  <si>
    <t>上级补助收入</t>
  </si>
  <si>
    <t>下级上解收入</t>
  </si>
  <si>
    <t>上年结余收入</t>
  </si>
  <si>
    <t>附表1-16</t>
  </si>
  <si>
    <t>一、补充全国社会保障基金</t>
  </si>
  <si>
    <t>二、解决历史遗留问题及改革成本支出</t>
  </si>
  <si>
    <t>三、国有企业资本金注入</t>
  </si>
  <si>
    <t>四、国有企业政策性补贴</t>
  </si>
  <si>
    <t>五、其他国有资本经营预算支出</t>
  </si>
  <si>
    <t xml:space="preserve">    转移支付支出</t>
  </si>
  <si>
    <t>附表1-17</t>
  </si>
  <si>
    <t xml:space="preserve">  其中：贸易企业利润收入</t>
  </si>
  <si>
    <t xml:space="preserve">       农林牧渔企业利润收入</t>
  </si>
  <si>
    <t xml:space="preserve">       其他国有资本经营预算企业利润收入</t>
  </si>
  <si>
    <t xml:space="preserve">  其中：国有控股公司股利、股息收入</t>
  </si>
  <si>
    <t xml:space="preserve"> 国有参股公司股利、股息收入</t>
  </si>
  <si>
    <t xml:space="preserve"> 金融企业股利、股息收入</t>
  </si>
  <si>
    <t xml:space="preserve"> 其他国有资本经营预算企业股利、股息收入</t>
  </si>
  <si>
    <t xml:space="preserve">    国有资本经营预算转移支付收入</t>
  </si>
  <si>
    <t xml:space="preserve">    上年结转收入</t>
  </si>
  <si>
    <t>附表1-18</t>
  </si>
  <si>
    <t>决算数为预算数的％</t>
  </si>
  <si>
    <t>决算数为上年决算数的％</t>
  </si>
  <si>
    <t>一、社会保障和就业支出</t>
  </si>
  <si>
    <t xml:space="preserve">    国有资本经营预算补充社保基金支出</t>
  </si>
  <si>
    <t>二、国有资本经营预算支出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</si>
  <si>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</si>
  <si>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</si>
  <si>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</si>
  <si>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</si>
  <si>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</si>
  <si>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</si>
  <si>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</si>
  <si>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</si>
  <si>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</si>
  <si>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</si>
  <si>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</si>
  <si>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</si>
  <si>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</si>
  <si>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</si>
  <si>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</si>
  <si>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</si>
  <si>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</si>
  <si>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</si>
  <si>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</si>
  <si>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四、国有企业政策性补贴(款)</t>
  </si>
  <si>
    <t xml:space="preserve">    国有企业政策性补贴(项)</t>
  </si>
  <si>
    <t>五、其他国有资本经营预算支出(款)</t>
  </si>
  <si>
    <t xml:space="preserve">    其他国有资本经营预算支出(项)</t>
  </si>
  <si>
    <t>附表1-19</t>
  </si>
  <si>
    <t>××项目</t>
  </si>
  <si>
    <t>备注：此表为空表。本县所辖乡镇作为一级预算部门管理，未单独编制政府决算，因此无国有资本经营预算转移支付决算数据。</t>
  </si>
  <si>
    <t>附表1-20</t>
  </si>
  <si>
    <t>决算数为上年决算数%</t>
  </si>
  <si>
    <t>一、企业职工基本养老保险基金收入</t>
  </si>
  <si>
    <t>二、失业保险基金收入</t>
  </si>
  <si>
    <t>三、职工基本医疗保险基金收入</t>
  </si>
  <si>
    <t>四、工伤保险基金收入</t>
  </si>
  <si>
    <t>五、城乡居民基本养老保险基金收入</t>
  </si>
  <si>
    <t>六、机关事业单位基本养老保险基金收入</t>
  </si>
  <si>
    <t>七、城乡居民基本医疗保险基金收入</t>
  </si>
  <si>
    <t>附表1-21</t>
  </si>
  <si>
    <t>一、企业职工基本养老保险基金支出</t>
  </si>
  <si>
    <t>二、失业保险基金支出</t>
  </si>
  <si>
    <t>三、职工基本医疗保险基金支出</t>
  </si>
  <si>
    <t>四、工伤保险基金支出</t>
  </si>
  <si>
    <t>五、城乡居民基本养老保险基金支出</t>
  </si>
  <si>
    <t>六、机关事业单位基本养老保险基金支出</t>
  </si>
  <si>
    <t>七、城乡居民基本医疗保险基金支出</t>
  </si>
  <si>
    <t>附表1-22</t>
  </si>
  <si>
    <t xml:space="preserve">    其中：基本养老保险费收入</t>
  </si>
  <si>
    <t xml:space="preserve">          财政补贴收入</t>
  </si>
  <si>
    <t xml:space="preserve">          利息收入</t>
  </si>
  <si>
    <t xml:space="preserve">          委托投资收益</t>
  </si>
  <si>
    <t xml:space="preserve">          其他收入</t>
  </si>
  <si>
    <t xml:space="preserve">    其中：失业保险费收入</t>
  </si>
  <si>
    <t xml:space="preserve">    其中：基本医疗保险费收入</t>
  </si>
  <si>
    <t xml:space="preserve">    其中：工伤保险费收入</t>
  </si>
  <si>
    <t xml:space="preserve">          职业伤害保障费收入</t>
  </si>
  <si>
    <t xml:space="preserve">    其中：缴费收入</t>
  </si>
  <si>
    <t xml:space="preserve">          集体补助收入</t>
  </si>
  <si>
    <t>附表1-23</t>
  </si>
  <si>
    <t xml:space="preserve">    其中：基本养老金支出</t>
  </si>
  <si>
    <t xml:space="preserve">          医疗补助金支出</t>
  </si>
  <si>
    <t xml:space="preserve">          丧葬补助金和抚恤金支出</t>
  </si>
  <si>
    <t xml:space="preserve">          病残津贴支出</t>
  </si>
  <si>
    <t xml:space="preserve">          其他支出</t>
  </si>
  <si>
    <t xml:space="preserve">    其中：失业保险金支出</t>
  </si>
  <si>
    <t xml:space="preserve">          基本医疗保险费支出</t>
  </si>
  <si>
    <t xml:space="preserve">          职业培训和职业介绍补贴支出</t>
  </si>
  <si>
    <t xml:space="preserve">          技能提升补贴支出</t>
  </si>
  <si>
    <t xml:space="preserve">          稳定岗位补贴支出</t>
  </si>
  <si>
    <t xml:space="preserve">          其他费用支出</t>
  </si>
  <si>
    <t xml:space="preserve">    其中：职工基本医疗保险统筹基金支出</t>
  </si>
  <si>
    <t xml:space="preserve">          职工基本医疗保险个人账户基金支出</t>
  </si>
  <si>
    <t xml:space="preserve">    其中：工伤保险待遇支出</t>
  </si>
  <si>
    <t xml:space="preserve">          劳动能力鉴定支出</t>
  </si>
  <si>
    <t xml:space="preserve">          工伤预防费用支出</t>
  </si>
  <si>
    <t xml:space="preserve">          职业伤害保障支出</t>
  </si>
  <si>
    <t xml:space="preserve">    其中：基础养老金支出</t>
  </si>
  <si>
    <t xml:space="preserve">          个人账户养老金支出</t>
  </si>
  <si>
    <t xml:space="preserve">          丧葬补助金支出</t>
  </si>
  <si>
    <t xml:space="preserve">    其中：城乡居民基本医疗保险医疗待遇支出</t>
  </si>
  <si>
    <t xml:space="preserve">          城乡居民大病保险支出</t>
  </si>
  <si>
    <r>
      <rPr>
        <sz val="12"/>
        <rFont val="黑体"/>
        <charset val="134"/>
      </rPr>
      <t>附表</t>
    </r>
    <r>
      <rPr>
        <sz val="12"/>
        <rFont val="宋体"/>
        <charset val="134"/>
      </rPr>
      <t>1</t>
    </r>
    <r>
      <rPr>
        <sz val="12"/>
        <rFont val="黑体"/>
        <charset val="134"/>
      </rPr>
      <t>-24</t>
    </r>
    <r>
      <rPr>
        <sz val="12"/>
        <rFont val="楷体"/>
        <charset val="134"/>
      </rPr>
      <t>（以2023年决算为例）</t>
    </r>
  </si>
  <si>
    <t>单位：亿元</t>
  </si>
  <si>
    <t>2023年债务限额</t>
  </si>
  <si>
    <t>2023年债务余额决算数</t>
  </si>
  <si>
    <t>一般债务</t>
  </si>
  <si>
    <t>专项债务</t>
  </si>
  <si>
    <t>清流合计</t>
  </si>
  <si>
    <t xml:space="preserve">  清流县本级</t>
  </si>
  <si>
    <t>二、清流县下级合计</t>
  </si>
  <si>
    <r>
      <rPr>
        <sz val="12"/>
        <rFont val="黑体"/>
        <charset val="134"/>
      </rPr>
      <t>附表</t>
    </r>
    <r>
      <rPr>
        <sz val="12"/>
        <rFont val="宋体"/>
        <charset val="134"/>
      </rPr>
      <t>1</t>
    </r>
    <r>
      <rPr>
        <sz val="12"/>
        <rFont val="黑体"/>
        <charset val="134"/>
      </rPr>
      <t>-25</t>
    </r>
    <r>
      <rPr>
        <sz val="12"/>
        <rFont val="楷体"/>
        <charset val="134"/>
      </rPr>
      <t>（以2023年为例）</t>
    </r>
  </si>
  <si>
    <t>本地区金额</t>
  </si>
  <si>
    <t>本级金额</t>
  </si>
  <si>
    <t>一、2022年末地方政府债务余额</t>
  </si>
  <si>
    <t>其中：一般债务</t>
  </si>
  <si>
    <t xml:space="preserve">      专项债务</t>
  </si>
  <si>
    <t>二、2022年地方政府债务限额</t>
  </si>
  <si>
    <t>三、2023年地方政府债券发行决算数</t>
  </si>
  <si>
    <t>新增一般债券发行额</t>
  </si>
  <si>
    <t>再融资一般债券发行额</t>
  </si>
  <si>
    <t>新增专项债券发行额</t>
  </si>
  <si>
    <t>再融资专项债券发行额</t>
  </si>
  <si>
    <t>四、2023年地方政府债券还本支出决算数</t>
  </si>
  <si>
    <t>一般债券还本支出</t>
  </si>
  <si>
    <t>专项债券还本支出</t>
  </si>
  <si>
    <t>五、2023年地方政府债券付息支出决算数</t>
  </si>
  <si>
    <t>一般债券付息支出</t>
  </si>
  <si>
    <t>专项债券付息支出</t>
  </si>
  <si>
    <t>六、2023年末地方政府债务余额决算数</t>
  </si>
  <si>
    <t>七、2023年地方政府债务限额</t>
  </si>
  <si>
    <r>
      <rPr>
        <sz val="12"/>
        <rFont val="黑体"/>
        <charset val="134"/>
      </rPr>
      <t>附表</t>
    </r>
    <r>
      <rPr>
        <sz val="12"/>
        <rFont val="宋体"/>
        <charset val="134"/>
      </rPr>
      <t>1</t>
    </r>
    <r>
      <rPr>
        <sz val="12"/>
        <rFont val="黑体"/>
        <charset val="134"/>
      </rPr>
      <t>-26</t>
    </r>
    <r>
      <rPr>
        <sz val="12"/>
        <rFont val="楷体"/>
        <charset val="134"/>
      </rPr>
      <t>（以2023年决算为例）</t>
    </r>
  </si>
  <si>
    <t>2023年地方政府债券发行额</t>
  </si>
  <si>
    <t>2023地方政府债券还本付息</t>
  </si>
  <si>
    <t>清流县合计</t>
  </si>
  <si>
    <t>一、清流县本级</t>
  </si>
  <si>
    <r>
      <rPr>
        <sz val="12"/>
        <rFont val="黑体"/>
        <charset val="134"/>
      </rPr>
      <t>附表1-27</t>
    </r>
    <r>
      <rPr>
        <sz val="12"/>
        <rFont val="楷体"/>
        <charset val="134"/>
      </rPr>
      <t>（以2023年决算为例）</t>
    </r>
  </si>
  <si>
    <t>2023年底政府债务余额</t>
  </si>
  <si>
    <t>政府债务到期情况</t>
  </si>
  <si>
    <t>2024年</t>
  </si>
  <si>
    <t>2025年</t>
  </si>
  <si>
    <t>2026年</t>
  </si>
  <si>
    <t>2027年</t>
  </si>
  <si>
    <t>2028年及以后年度</t>
  </si>
  <si>
    <t>清流县</t>
  </si>
  <si>
    <t xml:space="preserve">    一般债务</t>
  </si>
  <si>
    <t xml:space="preserve">    专项债务</t>
  </si>
  <si>
    <t>清流县本级</t>
  </si>
  <si>
    <r>
      <rPr>
        <sz val="12"/>
        <rFont val="黑体"/>
        <charset val="134"/>
      </rPr>
      <t>附表1-28</t>
    </r>
    <r>
      <rPr>
        <sz val="12"/>
        <rFont val="楷体"/>
        <charset val="134"/>
      </rPr>
      <t>（以2023年决算为例）</t>
    </r>
  </si>
  <si>
    <t>项目名称</t>
  </si>
  <si>
    <t>使用单位名称</t>
  </si>
  <si>
    <t>投向领域</t>
  </si>
  <si>
    <t>债券性质</t>
  </si>
  <si>
    <t>债券金额</t>
  </si>
  <si>
    <t>发行时间（年/月）</t>
  </si>
  <si>
    <t>龙津学校建设项目</t>
  </si>
  <si>
    <t>县城发集团</t>
  </si>
  <si>
    <t>社会民生事业-教育</t>
  </si>
  <si>
    <t>一般债</t>
  </si>
  <si>
    <t>清流县城市品质提升工程</t>
  </si>
  <si>
    <t>社会事业-其他社会事业</t>
  </si>
  <si>
    <t>融媒体中心建设项目</t>
  </si>
  <si>
    <t>清流县融媒体</t>
  </si>
  <si>
    <t>2021年G356线清流沙芜路面改造工程</t>
  </si>
  <si>
    <t>县公路事业发展中心</t>
  </si>
  <si>
    <t>交通基础设施</t>
  </si>
  <si>
    <t>清流县灵地镇姚步线水毁修复项目</t>
  </si>
  <si>
    <t>县灵地镇人民政府</t>
  </si>
  <si>
    <t>清流县拔口田园文旅综合体项目</t>
  </si>
  <si>
    <t>清流县龙津镇人民政府</t>
  </si>
  <si>
    <t>专项债</t>
  </si>
  <si>
    <t>清流县城区污水管网新建改造及污水处理厂提标改造项目</t>
  </si>
  <si>
    <t>县城建中心</t>
  </si>
  <si>
    <t>泉南高速公路改扩建新增清流县桐坑互通及连接线工程</t>
  </si>
  <si>
    <t>县百通公司</t>
  </si>
  <si>
    <t>清流县红色文旅教育实践基地及附属设施建设项目</t>
  </si>
  <si>
    <t>县龙腾旅游公司</t>
  </si>
  <si>
    <t>社会民生事业-文化旅游</t>
  </si>
  <si>
    <t>清流县全域旅游基础设施提升工程（一期）</t>
  </si>
</sst>
</file>

<file path=xl/styles.xml><?xml version="1.0" encoding="utf-8"?>
<styleSheet xmlns="http://schemas.openxmlformats.org/spreadsheetml/2006/main">
  <numFmts count="28">
    <numFmt numFmtId="176" formatCode="#,##0_ "/>
    <numFmt numFmtId="177" formatCode="_ \¥* #,##0.00_ ;_ \¥* \-#,##0.00_ ;_ \¥* &quot;-&quot;??_ ;_ @_ "/>
    <numFmt numFmtId="178" formatCode="0.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9" formatCode="0.00_);[Red]\(0.00\)"/>
    <numFmt numFmtId="180" formatCode="0_ "/>
    <numFmt numFmtId="181" formatCode="_(* #,##0.00_);_(* \(#,##0.00\);_(* &quot;-&quot;??_);_(@_)"/>
    <numFmt numFmtId="182" formatCode="_-\¥* #,##0_-;\-\¥* #,##0_-;_-\¥* &quot;-&quot;_-;_-@_-"/>
    <numFmt numFmtId="183" formatCode="\$#,##0.00;\(\$#,##0.00\)"/>
    <numFmt numFmtId="184" formatCode="#,##0.000_ "/>
    <numFmt numFmtId="185" formatCode="#,##0_ ;[Red]\-#,##0\ "/>
    <numFmt numFmtId="186" formatCode="_-&quot;$&quot;* #,##0_-;\-&quot;$&quot;* #,##0_-;_-&quot;$&quot;* &quot;-&quot;_-;_-@_-"/>
    <numFmt numFmtId="187" formatCode="#,##0;\(#,##0\)"/>
    <numFmt numFmtId="188" formatCode="0.00_ ;[Red]\-0.00\ "/>
    <numFmt numFmtId="189" formatCode="#,##0.0000"/>
    <numFmt numFmtId="190" formatCode="_-* #,##0_-;\-* #,##0_-;_-* &quot;-&quot;_-;_-@_-"/>
    <numFmt numFmtId="191" formatCode="#,##0;\-#,##0;&quot;-&quot;"/>
    <numFmt numFmtId="192" formatCode="#,##0.00_ "/>
    <numFmt numFmtId="193" formatCode="0.00_ "/>
    <numFmt numFmtId="194" formatCode="_-* #,##0.0000_-;\-* #,##0.0000_-;_-* &quot;-&quot;??_-;_-@_-"/>
    <numFmt numFmtId="195" formatCode="\$#,##0;\(\$#,##0\)"/>
    <numFmt numFmtId="196" formatCode="0.0000_ "/>
    <numFmt numFmtId="197" formatCode="_(&quot;$&quot;* #,##0.00_);_(&quot;$&quot;* \(#,##0.00\);_(&quot;$&quot;* &quot;-&quot;??_);_(@_)"/>
    <numFmt numFmtId="198" formatCode="0.0_ "/>
    <numFmt numFmtId="199" formatCode="_-* #,##0.00_-;\-* #,##0.00_-;_-* &quot;-&quot;??_-;_-@_-"/>
  </numFmts>
  <fonts count="115">
    <font>
      <sz val="12"/>
      <name val="宋体"/>
      <charset val="134"/>
    </font>
    <font>
      <sz val="12"/>
      <name val="黑体"/>
      <charset val="134"/>
    </font>
    <font>
      <sz val="20"/>
      <color indexed="8"/>
      <name val="方正小标宋简体"/>
      <charset val="134"/>
    </font>
    <font>
      <sz val="14"/>
      <color indexed="8"/>
      <name val="宋体"/>
      <charset val="134"/>
    </font>
    <font>
      <sz val="11"/>
      <color indexed="8"/>
      <name val="宋体"/>
      <charset val="134"/>
    </font>
    <font>
      <sz val="11"/>
      <color indexed="8"/>
      <name val="黑体"/>
      <charset val="134"/>
    </font>
    <font>
      <sz val="11"/>
      <name val="宋体"/>
      <charset val="134"/>
      <scheme val="minor"/>
    </font>
    <font>
      <sz val="11"/>
      <name val="宋体"/>
      <charset val="134"/>
    </font>
    <font>
      <sz val="11"/>
      <color indexed="8"/>
      <name val="仿宋"/>
      <charset val="134"/>
    </font>
    <font>
      <sz val="12"/>
      <name val="宋体"/>
      <charset val="134"/>
      <scheme val="minor"/>
    </font>
    <font>
      <sz val="18"/>
      <name val="方正小标宋简体"/>
      <charset val="134"/>
    </font>
    <font>
      <sz val="11"/>
      <name val="黑体"/>
      <charset val="134"/>
    </font>
    <font>
      <b/>
      <sz val="11"/>
      <name val="宋体"/>
      <charset val="134"/>
    </font>
    <font>
      <sz val="16"/>
      <name val="方正小标宋简体"/>
      <charset val="134"/>
    </font>
    <font>
      <sz val="9"/>
      <name val="SimSun"/>
      <charset val="134"/>
    </font>
    <font>
      <sz val="18"/>
      <color indexed="8"/>
      <name val="方正小标宋简体"/>
      <charset val="134"/>
    </font>
    <font>
      <sz val="12"/>
      <color indexed="9"/>
      <name val="宋体"/>
      <charset val="134"/>
    </font>
    <font>
      <sz val="11"/>
      <color theme="1"/>
      <name val="黑体"/>
      <charset val="134"/>
    </font>
    <font>
      <b/>
      <sz val="11"/>
      <color indexed="8"/>
      <name val="宋体"/>
      <charset val="134"/>
    </font>
    <font>
      <b/>
      <sz val="11"/>
      <color indexed="8"/>
      <name val="宋体"/>
      <charset val="134"/>
      <scheme val="minor"/>
    </font>
    <font>
      <sz val="11"/>
      <color indexed="8"/>
      <name val="宋体"/>
      <charset val="134"/>
      <scheme val="minor"/>
    </font>
    <font>
      <sz val="12"/>
      <name val="楷体"/>
      <charset val="134"/>
    </font>
    <font>
      <b/>
      <sz val="12"/>
      <name val="宋体"/>
      <charset val="134"/>
    </font>
    <font>
      <sz val="16"/>
      <color indexed="8"/>
      <name val="方正小标宋_GBK"/>
      <charset val="134"/>
    </font>
    <font>
      <sz val="12"/>
      <color indexed="8"/>
      <name val="黑体"/>
      <charset val="134"/>
    </font>
    <font>
      <sz val="11"/>
      <color theme="1"/>
      <name val="宋体"/>
      <charset val="134"/>
      <scheme val="minor"/>
    </font>
    <font>
      <b/>
      <sz val="10"/>
      <name val="宋体"/>
      <charset val="134"/>
    </font>
    <font>
      <sz val="10"/>
      <name val="宋体"/>
      <charset val="134"/>
    </font>
    <font>
      <b/>
      <sz val="11"/>
      <name val="宋体"/>
      <charset val="134"/>
      <scheme val="minor"/>
    </font>
    <font>
      <sz val="18"/>
      <color indexed="8"/>
      <name val="黑体"/>
      <charset val="134"/>
    </font>
    <font>
      <b/>
      <sz val="9"/>
      <name val="宋体"/>
      <charset val="134"/>
    </font>
    <font>
      <b/>
      <sz val="11"/>
      <color indexed="8"/>
      <name val="黑体"/>
      <charset val="134"/>
    </font>
    <font>
      <sz val="10"/>
      <name val="宋体"/>
      <charset val="134"/>
      <scheme val="minor"/>
    </font>
    <font>
      <b/>
      <sz val="12"/>
      <name val="黑体"/>
      <charset val="134"/>
    </font>
    <font>
      <sz val="10"/>
      <name val="黑体"/>
      <charset val="134"/>
    </font>
    <font>
      <sz val="18"/>
      <name val="黑体"/>
      <charset val="134"/>
    </font>
    <font>
      <b/>
      <sz val="11"/>
      <name val="宋体"/>
      <charset val="134"/>
      <scheme val="major"/>
    </font>
    <font>
      <b/>
      <sz val="11"/>
      <name val="黑体"/>
      <charset val="134"/>
    </font>
    <font>
      <sz val="12"/>
      <color theme="1"/>
      <name val="黑体"/>
      <charset val="134"/>
    </font>
    <font>
      <sz val="12"/>
      <color indexed="8"/>
      <name val="宋体"/>
      <charset val="134"/>
    </font>
    <font>
      <b/>
      <sz val="11"/>
      <color theme="1"/>
      <name val="宋体"/>
      <charset val="134"/>
      <scheme val="minor"/>
    </font>
    <font>
      <sz val="11"/>
      <name val="楷体"/>
      <charset val="134"/>
    </font>
    <font>
      <sz val="11"/>
      <color rgb="FFFF0000"/>
      <name val="华文楷体"/>
      <charset val="134"/>
    </font>
    <font>
      <b/>
      <sz val="12"/>
      <color rgb="FFFF0000"/>
      <name val="宋体"/>
      <charset val="134"/>
      <scheme val="major"/>
    </font>
    <font>
      <sz val="12"/>
      <name val="宋体"/>
      <charset val="134"/>
      <scheme val="major"/>
    </font>
    <font>
      <sz val="12"/>
      <color rgb="FFFF0000"/>
      <name val="黑体"/>
      <charset val="134"/>
    </font>
    <font>
      <sz val="14"/>
      <color theme="1"/>
      <name val="黑体"/>
      <charset val="134"/>
    </font>
    <font>
      <sz val="18"/>
      <color theme="1"/>
      <name val="方正小标宋简体"/>
      <charset val="134"/>
    </font>
    <font>
      <sz val="14"/>
      <color theme="1"/>
      <name val="宋体"/>
      <charset val="134"/>
    </font>
    <font>
      <sz val="14"/>
      <name val="宋体"/>
      <charset val="134"/>
    </font>
    <font>
      <sz val="11"/>
      <color theme="1"/>
      <name val="宋体"/>
      <charset val="0"/>
      <scheme val="minor"/>
    </font>
    <font>
      <b/>
      <sz val="11"/>
      <color indexed="63"/>
      <name val="宋体"/>
      <charset val="134"/>
    </font>
    <font>
      <sz val="11"/>
      <color indexed="9"/>
      <name val="宋体"/>
      <charset val="134"/>
    </font>
    <font>
      <b/>
      <sz val="11"/>
      <color indexed="52"/>
      <name val="宋体"/>
      <charset val="134"/>
    </font>
    <font>
      <b/>
      <sz val="11"/>
      <color rgb="FFFFFFFF"/>
      <name val="宋体"/>
      <charset val="0"/>
      <scheme val="minor"/>
    </font>
    <font>
      <sz val="10"/>
      <color indexed="8"/>
      <name val="Arial"/>
      <charset val="134"/>
    </font>
    <font>
      <b/>
      <sz val="18"/>
      <color indexed="62"/>
      <name val="宋体"/>
      <charset val="134"/>
    </font>
    <font>
      <sz val="11"/>
      <color indexed="42"/>
      <name val="宋体"/>
      <charset val="134"/>
    </font>
    <font>
      <b/>
      <sz val="15"/>
      <color indexed="56"/>
      <name val="宋体"/>
      <charset val="134"/>
    </font>
    <font>
      <sz val="11"/>
      <color indexed="62"/>
      <name val="宋体"/>
      <charset val="134"/>
    </font>
    <font>
      <b/>
      <sz val="11"/>
      <color indexed="9"/>
      <name val="宋体"/>
      <charset val="134"/>
    </font>
    <font>
      <sz val="11"/>
      <color indexed="60"/>
      <name val="宋体"/>
      <charset val="134"/>
    </font>
    <font>
      <b/>
      <sz val="11"/>
      <color indexed="42"/>
      <name val="宋体"/>
      <charset val="134"/>
    </font>
    <font>
      <sz val="11"/>
      <color rgb="FF3F3F76"/>
      <name val="宋体"/>
      <charset val="0"/>
      <scheme val="minor"/>
    </font>
    <font>
      <sz val="11"/>
      <color indexed="17"/>
      <name val="宋体"/>
      <charset val="134"/>
    </font>
    <font>
      <b/>
      <sz val="12"/>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0"/>
      <name val="Arial"/>
      <charset val="134"/>
    </font>
    <font>
      <b/>
      <sz val="11"/>
      <color theme="3"/>
      <name val="宋体"/>
      <charset val="134"/>
      <scheme val="minor"/>
    </font>
    <font>
      <b/>
      <sz val="18"/>
      <name val="Arial"/>
      <charset val="134"/>
    </font>
    <font>
      <sz val="11"/>
      <color rgb="FFFF0000"/>
      <name val="宋体"/>
      <charset val="0"/>
      <scheme val="minor"/>
    </font>
    <font>
      <b/>
      <sz val="11"/>
      <color rgb="FFFA7D00"/>
      <name val="宋体"/>
      <charset val="0"/>
      <scheme val="minor"/>
    </font>
    <font>
      <b/>
      <sz val="18"/>
      <color theme="3"/>
      <name val="宋体"/>
      <charset val="134"/>
      <scheme val="minor"/>
    </font>
    <font>
      <sz val="11"/>
      <color indexed="2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2"/>
      <name val="Arial"/>
      <charset val="134"/>
    </font>
    <font>
      <b/>
      <sz val="11"/>
      <color rgb="FF3F3F3F"/>
      <name val="宋体"/>
      <charset val="0"/>
      <scheme val="minor"/>
    </font>
    <font>
      <sz val="12"/>
      <color indexed="20"/>
      <name val="宋体"/>
      <charset val="134"/>
    </font>
    <font>
      <b/>
      <sz val="18"/>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ajor"/>
    </font>
    <font>
      <sz val="11"/>
      <color indexed="52"/>
      <name val="宋体"/>
      <charset val="134"/>
    </font>
    <font>
      <u/>
      <sz val="12"/>
      <color indexed="36"/>
      <name val="宋体"/>
      <charset val="134"/>
    </font>
    <font>
      <i/>
      <sz val="11"/>
      <color indexed="23"/>
      <name val="宋体"/>
      <charset val="134"/>
    </font>
    <font>
      <b/>
      <sz val="11"/>
      <color indexed="62"/>
      <name val="宋体"/>
      <charset val="134"/>
    </font>
    <font>
      <sz val="9"/>
      <color theme="1"/>
      <name val="宋体"/>
      <charset val="134"/>
    </font>
    <font>
      <sz val="11"/>
      <color indexed="10"/>
      <name val="宋体"/>
      <charset val="134"/>
    </font>
    <font>
      <b/>
      <sz val="13"/>
      <color indexed="56"/>
      <name val="宋体"/>
      <charset val="134"/>
    </font>
    <font>
      <sz val="9"/>
      <color indexed="8"/>
      <name val="宋体"/>
      <charset val="134"/>
    </font>
    <font>
      <b/>
      <sz val="11"/>
      <color indexed="56"/>
      <name val="宋体"/>
      <charset val="134"/>
    </font>
    <font>
      <sz val="10"/>
      <name val="Times New Roman"/>
      <charset val="134"/>
    </font>
    <font>
      <b/>
      <sz val="13"/>
      <color indexed="62"/>
      <name val="宋体"/>
      <charset val="134"/>
    </font>
    <font>
      <b/>
      <sz val="21"/>
      <name val="楷体_GB2312"/>
      <charset val="134"/>
    </font>
    <font>
      <b/>
      <sz val="15"/>
      <color indexed="54"/>
      <name val="宋体"/>
      <charset val="134"/>
    </font>
    <font>
      <b/>
      <sz val="11"/>
      <color indexed="54"/>
      <name val="宋体"/>
      <charset val="134"/>
    </font>
    <font>
      <b/>
      <sz val="15"/>
      <color indexed="62"/>
      <name val="宋体"/>
      <charset val="134"/>
    </font>
    <font>
      <sz val="12"/>
      <name val="Helv"/>
      <charset val="134"/>
    </font>
    <font>
      <sz val="12"/>
      <name val="Courier"/>
      <charset val="134"/>
    </font>
    <font>
      <b/>
      <sz val="13"/>
      <color indexed="54"/>
      <name val="宋体"/>
      <charset val="134"/>
    </font>
    <font>
      <sz val="9"/>
      <name val="宋体"/>
      <charset val="134"/>
    </font>
    <font>
      <sz val="7"/>
      <name val="Small Fonts"/>
      <charset val="134"/>
    </font>
    <font>
      <u/>
      <sz val="12"/>
      <color indexed="12"/>
      <name val="宋体"/>
      <charset val="134"/>
    </font>
    <font>
      <sz val="12"/>
      <name val="仿宋_GB2312"/>
      <charset val="134"/>
    </font>
    <font>
      <sz val="18"/>
      <color indexed="54"/>
      <name val="宋体"/>
      <charset val="134"/>
    </font>
    <font>
      <sz val="12"/>
      <color indexed="17"/>
      <name val="宋体"/>
      <charset val="134"/>
    </font>
    <font>
      <sz val="10"/>
      <name val="MS Sans Serif"/>
      <charset val="134"/>
    </font>
    <font>
      <sz val="12"/>
      <name val="奔覆眉"/>
      <charset val="134"/>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26"/>
        <bgColor indexed="64"/>
      </patternFill>
    </fill>
    <fill>
      <patternFill patternType="solid">
        <fgColor theme="6" tint="0.799981688894314"/>
        <bgColor indexed="64"/>
      </patternFill>
    </fill>
    <fill>
      <patternFill patternType="solid">
        <fgColor indexed="22"/>
        <bgColor indexed="64"/>
      </patternFill>
    </fill>
    <fill>
      <patternFill patternType="solid">
        <fgColor indexed="44"/>
        <bgColor indexed="64"/>
      </patternFill>
    </fill>
    <fill>
      <patternFill patternType="solid">
        <fgColor indexed="52"/>
        <bgColor indexed="64"/>
      </patternFill>
    </fill>
    <fill>
      <patternFill patternType="solid">
        <fgColor indexed="47"/>
        <bgColor indexed="64"/>
      </patternFill>
    </fill>
    <fill>
      <patternFill patternType="solid">
        <fgColor indexed="57"/>
        <bgColor indexed="64"/>
      </patternFill>
    </fill>
    <fill>
      <patternFill patternType="solid">
        <fgColor rgb="FFA5A5A5"/>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30"/>
        <bgColor indexed="64"/>
      </patternFill>
    </fill>
    <fill>
      <patternFill patternType="solid">
        <fgColor indexed="51"/>
        <bgColor indexed="64"/>
      </patternFill>
    </fill>
    <fill>
      <patternFill patternType="solid">
        <fgColor indexed="43"/>
        <bgColor indexed="64"/>
      </patternFill>
    </fill>
    <fill>
      <patternFill patternType="solid">
        <fgColor indexed="10"/>
        <bgColor indexed="64"/>
      </patternFill>
    </fill>
    <fill>
      <patternFill patternType="solid">
        <fgColor indexed="55"/>
        <bgColor indexed="64"/>
      </patternFill>
    </fill>
    <fill>
      <patternFill patternType="solid">
        <fgColor rgb="FFFFCC99"/>
        <bgColor indexed="64"/>
      </patternFill>
    </fill>
    <fill>
      <patternFill patternType="solid">
        <fgColor indexed="46"/>
        <bgColor indexed="64"/>
      </patternFill>
    </fill>
    <fill>
      <patternFill patternType="solid">
        <fgColor indexed="42"/>
        <bgColor indexed="64"/>
      </patternFill>
    </fill>
    <fill>
      <patternFill patternType="solid">
        <fgColor indexed="53"/>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indexed="5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indexed="6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thick">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auto="1"/>
      </top>
      <bottom style="double">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indexed="52"/>
      </bottom>
      <diagonal/>
    </border>
    <border>
      <left/>
      <right/>
      <top/>
      <bottom style="medium">
        <color indexed="49"/>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style="medium">
        <color auto="1"/>
      </top>
      <bottom style="medium">
        <color auto="1"/>
      </bottom>
      <diagonal/>
    </border>
    <border>
      <left/>
      <right/>
      <top/>
      <bottom style="thick">
        <color indexed="44"/>
      </bottom>
      <diagonal/>
    </border>
    <border>
      <left/>
      <right/>
      <top/>
      <bottom style="medium">
        <color indexed="44"/>
      </bottom>
      <diagonal/>
    </border>
  </borders>
  <cellStyleXfs count="14253">
    <xf numFmtId="0" fontId="0" fillId="0" borderId="0">
      <alignment vertical="center"/>
    </xf>
    <xf numFmtId="0" fontId="61" fillId="21" borderId="0" applyNumberFormat="0" applyBorder="0" applyAlignment="0" applyProtection="0">
      <alignment vertical="center"/>
    </xf>
    <xf numFmtId="0" fontId="18" fillId="0" borderId="18" applyNumberFormat="0" applyFill="0" applyAlignment="0" applyProtection="0">
      <alignment vertical="center"/>
    </xf>
    <xf numFmtId="42" fontId="25" fillId="0" borderId="0" applyFont="0" applyFill="0" applyBorder="0" applyAlignment="0" applyProtection="0">
      <alignment vertical="center"/>
    </xf>
    <xf numFmtId="0" fontId="4" fillId="8" borderId="0" applyNumberFormat="0" applyBorder="0" applyAlignment="0" applyProtection="0">
      <alignment vertical="center"/>
    </xf>
    <xf numFmtId="0" fontId="50" fillId="6" borderId="0" applyNumberFormat="0" applyBorder="0" applyAlignment="0" applyProtection="0">
      <alignment vertical="center"/>
    </xf>
    <xf numFmtId="0" fontId="0" fillId="0" borderId="0"/>
    <xf numFmtId="0" fontId="52" fillId="13" borderId="0" applyNumberFormat="0" applyBorder="0" applyAlignment="0" applyProtection="0">
      <alignment vertical="center"/>
    </xf>
    <xf numFmtId="0" fontId="7" fillId="0" borderId="1">
      <alignment horizontal="distributed" vertical="center" wrapText="1"/>
    </xf>
    <xf numFmtId="0" fontId="63" fillId="24" borderId="20" applyNumberFormat="0" applyAlignment="0" applyProtection="0">
      <alignment vertical="center"/>
    </xf>
    <xf numFmtId="0" fontId="60" fillId="23" borderId="19" applyNumberFormat="0" applyAlignment="0" applyProtection="0">
      <alignment vertical="center"/>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57" fillId="13" borderId="0" applyNumberFormat="0" applyBorder="0" applyAlignment="0" applyProtection="0">
      <alignment vertical="center"/>
    </xf>
    <xf numFmtId="1" fontId="7" fillId="0" borderId="1">
      <alignment vertical="center"/>
      <protection locked="0"/>
    </xf>
    <xf numFmtId="0" fontId="0" fillId="0" borderId="0"/>
    <xf numFmtId="0" fontId="4" fillId="10" borderId="0" applyNumberFormat="0" applyBorder="0" applyAlignment="0" applyProtection="0">
      <alignment vertical="center"/>
    </xf>
    <xf numFmtId="0" fontId="59" fillId="10" borderId="14" applyNumberFormat="0" applyAlignment="0" applyProtection="0">
      <alignment vertical="center"/>
    </xf>
    <xf numFmtId="44" fontId="25"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41" fontId="25" fillId="0" borderId="0" applyFont="0" applyFill="0" applyBorder="0" applyAlignment="0" applyProtection="0">
      <alignment vertical="center"/>
    </xf>
    <xf numFmtId="0" fontId="4" fillId="16"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0" fillId="0" borderId="0">
      <alignment vertical="center"/>
    </xf>
    <xf numFmtId="0" fontId="50" fillId="28" borderId="0" applyNumberFormat="0" applyBorder="0" applyAlignment="0" applyProtection="0">
      <alignment vertical="center"/>
    </xf>
    <xf numFmtId="0" fontId="4" fillId="17" borderId="0" applyNumberFormat="0" applyBorder="0" applyAlignment="0" applyProtection="0">
      <alignment vertical="center"/>
    </xf>
    <xf numFmtId="0" fontId="4" fillId="16"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66" fillId="30" borderId="0" applyNumberFormat="0" applyBorder="0" applyAlignment="0" applyProtection="0">
      <alignment vertical="center"/>
    </xf>
    <xf numFmtId="0" fontId="0" fillId="0" borderId="0"/>
    <xf numFmtId="178" fontId="7" fillId="0" borderId="1">
      <alignment vertical="center"/>
      <protection locked="0"/>
    </xf>
    <xf numFmtId="0" fontId="4" fillId="10" borderId="0" applyNumberFormat="0" applyBorder="0" applyAlignment="0" applyProtection="0">
      <alignment vertical="center"/>
    </xf>
    <xf numFmtId="43" fontId="25" fillId="0" borderId="0" applyFont="0" applyFill="0" applyBorder="0" applyAlignment="0" applyProtection="0">
      <alignment vertical="center"/>
    </xf>
    <xf numFmtId="0" fontId="0" fillId="0" borderId="0">
      <alignment vertical="center"/>
    </xf>
    <xf numFmtId="0" fontId="67" fillId="31"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51" fillId="2" borderId="13" applyNumberFormat="0" applyAlignment="0" applyProtection="0">
      <alignment vertical="center"/>
    </xf>
    <xf numFmtId="0" fontId="4" fillId="7"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alignment vertical="center"/>
    </xf>
    <xf numFmtId="0" fontId="4" fillId="7" borderId="0" applyNumberFormat="0" applyBorder="0" applyAlignment="0" applyProtection="0">
      <alignment vertical="center"/>
    </xf>
    <xf numFmtId="9" fontId="25" fillId="0" borderId="0" applyFont="0" applyFill="0" applyBorder="0" applyAlignment="0" applyProtection="0">
      <alignment vertical="center"/>
    </xf>
    <xf numFmtId="0" fontId="57" fillId="11"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52" fillId="11" borderId="0" applyNumberFormat="0" applyBorder="0" applyAlignment="0" applyProtection="0">
      <alignment vertical="center"/>
    </xf>
    <xf numFmtId="0" fontId="0" fillId="0" borderId="0"/>
    <xf numFmtId="0" fontId="25" fillId="29" borderId="22" applyNumberFormat="0" applyFont="0" applyAlignment="0" applyProtection="0">
      <alignment vertical="center"/>
    </xf>
    <xf numFmtId="0" fontId="52" fillId="16" borderId="0" applyNumberFormat="0" applyBorder="0" applyAlignment="0" applyProtection="0">
      <alignment vertical="center"/>
    </xf>
    <xf numFmtId="0" fontId="18" fillId="0" borderId="16" applyNumberFormat="0" applyFill="0" applyAlignment="0" applyProtection="0">
      <alignment vertical="center"/>
    </xf>
    <xf numFmtId="0" fontId="59" fillId="10" borderId="14" applyNumberFormat="0" applyAlignment="0" applyProtection="0">
      <alignment vertical="center"/>
    </xf>
    <xf numFmtId="0" fontId="0" fillId="0" borderId="0"/>
    <xf numFmtId="0" fontId="4" fillId="16"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0" fillId="0" borderId="0">
      <alignment vertical="center"/>
    </xf>
    <xf numFmtId="0" fontId="51" fillId="7" borderId="13" applyNumberFormat="0" applyAlignment="0" applyProtection="0">
      <alignment vertical="center"/>
    </xf>
    <xf numFmtId="0" fontId="67" fillId="32" borderId="0" applyNumberFormat="0" applyBorder="0" applyAlignment="0" applyProtection="0">
      <alignment vertical="center"/>
    </xf>
    <xf numFmtId="0" fontId="57" fillId="13" borderId="0" applyNumberFormat="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52" fillId="16" borderId="0" applyNumberFormat="0" applyBorder="0" applyAlignment="0" applyProtection="0">
      <alignment vertical="center"/>
    </xf>
    <xf numFmtId="0" fontId="0" fillId="0" borderId="0"/>
    <xf numFmtId="0" fontId="74"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4" fillId="16" borderId="0" applyNumberFormat="0" applyBorder="0" applyAlignment="0" applyProtection="0">
      <alignment vertical="center"/>
    </xf>
    <xf numFmtId="0" fontId="59" fillId="10" borderId="14" applyNumberFormat="0" applyAlignment="0" applyProtection="0">
      <alignment vertical="center"/>
    </xf>
    <xf numFmtId="0" fontId="0" fillId="0" borderId="0"/>
    <xf numFmtId="0" fontId="0" fillId="0" borderId="0"/>
    <xf numFmtId="0" fontId="0" fillId="0" borderId="0"/>
    <xf numFmtId="0" fontId="76" fillId="0" borderId="0" applyNumberFormat="0" applyFill="0" applyBorder="0" applyAlignment="0" applyProtection="0">
      <alignment vertical="center"/>
    </xf>
    <xf numFmtId="0" fontId="77" fillId="4" borderId="0" applyNumberFormat="0" applyBorder="0" applyAlignment="0" applyProtection="0">
      <alignment vertical="center"/>
    </xf>
    <xf numFmtId="0" fontId="52" fillId="16"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78" fillId="0" borderId="0" applyNumberForma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0" fontId="0" fillId="5" borderId="12" applyNumberFormat="0" applyFont="0" applyAlignment="0" applyProtection="0">
      <alignment vertical="center"/>
    </xf>
    <xf numFmtId="0" fontId="7" fillId="0" borderId="1">
      <alignment horizontal="distributed" vertical="center" wrapText="1"/>
    </xf>
    <xf numFmtId="0" fontId="0" fillId="0" borderId="0"/>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79" fillId="0" borderId="24" applyNumberFormat="0" applyFill="0" applyAlignment="0" applyProtection="0">
      <alignment vertical="center"/>
    </xf>
    <xf numFmtId="0" fontId="80" fillId="0" borderId="24" applyNumberFormat="0" applyFill="0" applyAlignment="0" applyProtection="0">
      <alignment vertical="center"/>
    </xf>
    <xf numFmtId="0" fontId="67" fillId="36" borderId="0" applyNumberFormat="0" applyBorder="0" applyAlignment="0" applyProtection="0">
      <alignment vertical="center"/>
    </xf>
    <xf numFmtId="0" fontId="52" fillId="27" borderId="0" applyNumberFormat="0" applyBorder="0" applyAlignment="0" applyProtection="0">
      <alignment vertical="center"/>
    </xf>
    <xf numFmtId="0" fontId="0" fillId="0" borderId="0"/>
    <xf numFmtId="0" fontId="57" fillId="13" borderId="0" applyNumberFormat="0" applyBorder="0" applyAlignment="0" applyProtection="0">
      <alignment vertical="center"/>
    </xf>
    <xf numFmtId="0" fontId="72" fillId="0" borderId="25" applyNumberFormat="0" applyFill="0" applyAlignment="0" applyProtection="0">
      <alignment vertical="center"/>
    </xf>
    <xf numFmtId="43" fontId="0" fillId="0" borderId="0" applyFont="0" applyFill="0" applyBorder="0" applyAlignment="0" applyProtection="0"/>
    <xf numFmtId="0" fontId="57" fillId="11"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57" fillId="27" borderId="0" applyNumberFormat="0" applyBorder="0" applyAlignment="0" applyProtection="0">
      <alignment vertical="center"/>
    </xf>
    <xf numFmtId="0" fontId="4" fillId="25" borderId="0" applyNumberFormat="0" applyBorder="0" applyAlignment="0" applyProtection="0">
      <alignment vertical="center"/>
    </xf>
    <xf numFmtId="0" fontId="67" fillId="39"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0" fillId="0" borderId="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1" fillId="2" borderId="13" applyNumberFormat="0" applyAlignment="0" applyProtection="0">
      <alignment vertical="center"/>
    </xf>
    <xf numFmtId="0" fontId="4" fillId="15" borderId="0" applyNumberFormat="0" applyBorder="0" applyAlignment="0" applyProtection="0">
      <alignment vertical="center"/>
    </xf>
    <xf numFmtId="0" fontId="0" fillId="0" borderId="0">
      <alignment vertical="center"/>
    </xf>
    <xf numFmtId="0" fontId="0" fillId="0" borderId="0">
      <alignment vertical="center"/>
    </xf>
    <xf numFmtId="0" fontId="82" fillId="33" borderId="27" applyNumberFormat="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53" fillId="7" borderId="14" applyNumberFormat="0" applyAlignment="0" applyProtection="0">
      <alignment vertical="center"/>
    </xf>
    <xf numFmtId="0" fontId="4" fillId="5" borderId="0" applyNumberFormat="0" applyBorder="0" applyAlignment="0" applyProtection="0">
      <alignment vertical="center"/>
    </xf>
    <xf numFmtId="0" fontId="53" fillId="2" borderId="14" applyNumberFormat="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75" fillId="33" borderId="20" applyNumberFormat="0" applyAlignment="0" applyProtection="0">
      <alignment vertical="center"/>
    </xf>
    <xf numFmtId="0" fontId="4" fillId="20" borderId="0" applyNumberFormat="0" applyBorder="0" applyAlignment="0" applyProtection="0">
      <alignment vertical="center"/>
    </xf>
    <xf numFmtId="0" fontId="0" fillId="0" borderId="0"/>
    <xf numFmtId="0" fontId="54" fillId="12" borderId="15" applyNumberFormat="0" applyAlignment="0" applyProtection="0">
      <alignment vertical="center"/>
    </xf>
    <xf numFmtId="0" fontId="0" fillId="0" borderId="0">
      <alignment vertical="center"/>
    </xf>
    <xf numFmtId="0" fontId="50" fillId="40" borderId="0" applyNumberFormat="0" applyBorder="0" applyAlignment="0" applyProtection="0">
      <alignment vertical="center"/>
    </xf>
    <xf numFmtId="0" fontId="52" fillId="11" borderId="0" applyNumberFormat="0" applyBorder="0" applyAlignment="0" applyProtection="0">
      <alignment vertical="center"/>
    </xf>
    <xf numFmtId="0" fontId="84" fillId="0" borderId="0" applyNumberFormat="0" applyFill="0" applyBorder="0" applyAlignment="0" applyProtection="0">
      <alignment vertical="center"/>
    </xf>
    <xf numFmtId="0" fontId="67" fillId="41" borderId="0" applyNumberFormat="0" applyBorder="0" applyAlignment="0" applyProtection="0">
      <alignment vertical="center"/>
    </xf>
    <xf numFmtId="0" fontId="4" fillId="7"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70" fillId="0" borderId="23" applyNumberFormat="0" applyFill="0" applyAlignment="0" applyProtection="0">
      <alignment vertical="center"/>
    </xf>
    <xf numFmtId="0" fontId="52" fillId="27"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14" borderId="0" applyNumberFormat="0" applyBorder="0" applyAlignment="0" applyProtection="0">
      <alignment vertical="center"/>
    </xf>
    <xf numFmtId="0" fontId="85" fillId="0" borderId="28" applyNumberFormat="0" applyFill="0" applyAlignment="0" applyProtection="0">
      <alignment vertical="center"/>
    </xf>
    <xf numFmtId="0" fontId="0" fillId="0" borderId="0">
      <alignment vertical="center"/>
    </xf>
    <xf numFmtId="0" fontId="86" fillId="42" borderId="0" applyNumberFormat="0" applyBorder="0" applyAlignment="0" applyProtection="0">
      <alignment vertical="center"/>
    </xf>
    <xf numFmtId="0" fontId="77" fillId="4" borderId="0" applyNumberFormat="0" applyBorder="0" applyAlignment="0" applyProtection="0">
      <alignment vertical="center"/>
    </xf>
    <xf numFmtId="0" fontId="83" fillId="4" borderId="0" applyNumberFormat="0" applyBorder="0" applyAlignment="0" applyProtection="0">
      <alignment vertical="center"/>
    </xf>
    <xf numFmtId="0" fontId="52" fillId="17" borderId="0" applyNumberFormat="0" applyBorder="0" applyAlignment="0" applyProtection="0">
      <alignment vertical="center"/>
    </xf>
    <xf numFmtId="0" fontId="4" fillId="17" borderId="0" applyNumberFormat="0" applyBorder="0" applyAlignment="0" applyProtection="0">
      <alignment vertical="center"/>
    </xf>
    <xf numFmtId="43" fontId="0" fillId="0" borderId="0" applyFont="0" applyFill="0" applyBorder="0" applyAlignment="0" applyProtection="0">
      <alignment vertical="center"/>
    </xf>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0" fillId="0" borderId="0">
      <alignment vertical="center"/>
    </xf>
    <xf numFmtId="0" fontId="87" fillId="43" borderId="0" applyNumberFormat="0" applyBorder="0" applyAlignment="0" applyProtection="0">
      <alignment vertical="center"/>
    </xf>
    <xf numFmtId="0" fontId="59" fillId="10" borderId="14" applyNumberFormat="0" applyAlignment="0" applyProtection="0">
      <alignment vertical="center"/>
    </xf>
    <xf numFmtId="0" fontId="4" fillId="14" borderId="0" applyNumberFormat="0" applyBorder="0" applyAlignment="0" applyProtection="0">
      <alignment vertical="center"/>
    </xf>
    <xf numFmtId="0" fontId="18" fillId="0" borderId="16" applyNumberFormat="0" applyFill="0" applyAlignment="0" applyProtection="0">
      <alignment vertical="center"/>
    </xf>
    <xf numFmtId="0" fontId="52" fillId="16" borderId="0" applyNumberFormat="0" applyBorder="0" applyAlignment="0" applyProtection="0">
      <alignment vertical="center"/>
    </xf>
    <xf numFmtId="0" fontId="57" fillId="7" borderId="0" applyNumberFormat="0" applyBorder="0" applyAlignment="0" applyProtection="0">
      <alignment vertical="center"/>
    </xf>
    <xf numFmtId="0" fontId="4" fillId="20" borderId="0" applyNumberFormat="0" applyBorder="0" applyAlignment="0" applyProtection="0">
      <alignment vertical="center"/>
    </xf>
    <xf numFmtId="0" fontId="51" fillId="7" borderId="13" applyNumberFormat="0" applyAlignment="0" applyProtection="0">
      <alignment vertical="center"/>
    </xf>
    <xf numFmtId="0" fontId="50" fillId="45" borderId="0" applyNumberFormat="0" applyBorder="0" applyAlignment="0" applyProtection="0">
      <alignment vertical="center"/>
    </xf>
    <xf numFmtId="0" fontId="56" fillId="0" borderId="0" applyNumberFormat="0" applyFill="0" applyBorder="0" applyAlignment="0" applyProtection="0">
      <alignment vertical="center"/>
    </xf>
    <xf numFmtId="0" fontId="67" fillId="46" borderId="0" applyNumberFormat="0" applyBorder="0" applyAlignment="0" applyProtection="0">
      <alignment vertical="center"/>
    </xf>
    <xf numFmtId="0" fontId="4" fillId="7" borderId="0" applyNumberFormat="0" applyBorder="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0" fillId="0" borderId="0">
      <alignment vertical="center"/>
    </xf>
    <xf numFmtId="0" fontId="0" fillId="0" borderId="0"/>
    <xf numFmtId="0" fontId="50" fillId="4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50" fillId="48" borderId="0" applyNumberFormat="0" applyBorder="0" applyAlignment="0" applyProtection="0">
      <alignment vertical="center"/>
    </xf>
    <xf numFmtId="0" fontId="4" fillId="25" borderId="0" applyNumberFormat="0" applyBorder="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0" fillId="0" borderId="0"/>
    <xf numFmtId="0" fontId="7" fillId="0" borderId="1">
      <alignment horizontal="distributed" vertical="center" wrapText="1"/>
    </xf>
    <xf numFmtId="0" fontId="0" fillId="0" borderId="0"/>
    <xf numFmtId="0" fontId="81" fillId="0" borderId="26" applyProtection="0">
      <alignment vertical="center"/>
    </xf>
    <xf numFmtId="0" fontId="0" fillId="0" borderId="0"/>
    <xf numFmtId="0" fontId="50" fillId="49" borderId="0" applyNumberFormat="0" applyBorder="0" applyAlignment="0" applyProtection="0">
      <alignment vertical="center"/>
    </xf>
    <xf numFmtId="0" fontId="53" fillId="7" borderId="14" applyNumberFormat="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59" fillId="10" borderId="14" applyNumberFormat="0" applyAlignment="0" applyProtection="0">
      <alignment vertical="center"/>
    </xf>
    <xf numFmtId="0" fontId="71" fillId="0" borderId="0">
      <alignment vertical="center"/>
    </xf>
    <xf numFmtId="0" fontId="50" fillId="50" borderId="0" applyNumberFormat="0" applyBorder="0" applyAlignment="0" applyProtection="0">
      <alignment vertical="center"/>
    </xf>
    <xf numFmtId="0" fontId="0" fillId="0" borderId="0"/>
    <xf numFmtId="0" fontId="57" fillId="13" borderId="0" applyNumberFormat="0" applyBorder="0" applyAlignment="0" applyProtection="0">
      <alignment vertical="center"/>
    </xf>
    <xf numFmtId="0" fontId="4" fillId="5" borderId="0" applyNumberFormat="0" applyBorder="0" applyAlignment="0" applyProtection="0">
      <alignment vertical="center"/>
    </xf>
    <xf numFmtId="0" fontId="52" fillId="19"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67" fillId="51" borderId="0" applyNumberFormat="0" applyBorder="0" applyAlignment="0" applyProtection="0">
      <alignment vertical="center"/>
    </xf>
    <xf numFmtId="0" fontId="4" fillId="25"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67" fillId="5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59" fillId="10" borderId="14" applyNumberFormat="0" applyAlignment="0" applyProtection="0">
      <alignment vertical="center"/>
    </xf>
    <xf numFmtId="0" fontId="4" fillId="14" borderId="0" applyNumberFormat="0" applyBorder="0" applyAlignment="0" applyProtection="0">
      <alignment vertical="center"/>
    </xf>
    <xf numFmtId="0" fontId="51" fillId="7" borderId="13" applyNumberFormat="0" applyAlignment="0" applyProtection="0">
      <alignment vertical="center"/>
    </xf>
    <xf numFmtId="0" fontId="57" fillId="7" borderId="0" applyNumberFormat="0" applyBorder="0" applyAlignment="0" applyProtection="0">
      <alignment vertical="center"/>
    </xf>
    <xf numFmtId="0" fontId="0" fillId="5" borderId="12" applyNumberFormat="0" applyFont="0" applyAlignment="0" applyProtection="0">
      <alignment vertical="center"/>
    </xf>
    <xf numFmtId="0" fontId="4" fillId="20" borderId="0" applyNumberFormat="0" applyBorder="0" applyAlignment="0" applyProtection="0">
      <alignment vertical="center"/>
    </xf>
    <xf numFmtId="0" fontId="50" fillId="53" borderId="0" applyNumberFormat="0" applyBorder="0" applyAlignment="0" applyProtection="0">
      <alignment vertical="center"/>
    </xf>
    <xf numFmtId="0" fontId="56" fillId="0" borderId="0" applyNumberFormat="0" applyFill="0" applyBorder="0" applyAlignment="0" applyProtection="0">
      <alignment vertical="center"/>
    </xf>
    <xf numFmtId="0" fontId="7" fillId="0" borderId="1">
      <alignment horizontal="distributed" vertical="center" wrapText="1"/>
    </xf>
    <xf numFmtId="0" fontId="50" fillId="54" borderId="0" applyNumberFormat="0" applyBorder="0" applyAlignment="0" applyProtection="0">
      <alignment vertical="center"/>
    </xf>
    <xf numFmtId="0" fontId="4" fillId="17" borderId="0" applyNumberFormat="0" applyBorder="0" applyAlignment="0" applyProtection="0">
      <alignment vertical="center"/>
    </xf>
    <xf numFmtId="0" fontId="59" fillId="10" borderId="14" applyNumberFormat="0" applyAlignment="0" applyProtection="0">
      <alignment vertical="center"/>
    </xf>
    <xf numFmtId="0" fontId="53" fillId="7" borderId="14" applyNumberFormat="0" applyAlignment="0" applyProtection="0">
      <alignment vertical="center"/>
    </xf>
    <xf numFmtId="0" fontId="77" fillId="4" borderId="0" applyNumberFormat="0" applyBorder="0" applyAlignment="0" applyProtection="0">
      <alignment vertical="center"/>
    </xf>
    <xf numFmtId="0" fontId="52" fillId="17"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alignment vertical="center"/>
    </xf>
    <xf numFmtId="0" fontId="4" fillId="8"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67" fillId="55" borderId="0" applyNumberFormat="0" applyBorder="0" applyAlignment="0" applyProtection="0">
      <alignment vertical="center"/>
    </xf>
    <xf numFmtId="9" fontId="0" fillId="0" borderId="0" applyFont="0" applyFill="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53" fillId="7" borderId="14" applyNumberFormat="0" applyAlignment="0" applyProtection="0">
      <alignment vertical="center"/>
    </xf>
    <xf numFmtId="0" fontId="52" fillId="9"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7" fillId="0" borderId="1">
      <alignment horizontal="distributed" vertical="center" wrapText="1"/>
    </xf>
    <xf numFmtId="0" fontId="50" fillId="38" borderId="0" applyNumberFormat="0" applyBorder="0" applyAlignment="0" applyProtection="0">
      <alignment vertical="center"/>
    </xf>
    <xf numFmtId="0" fontId="57" fillId="7" borderId="0" applyNumberFormat="0" applyBorder="0" applyAlignment="0" applyProtection="0">
      <alignment vertical="center"/>
    </xf>
    <xf numFmtId="0" fontId="0" fillId="0" borderId="0"/>
    <xf numFmtId="0" fontId="0" fillId="0" borderId="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67" fillId="37" borderId="0" applyNumberFormat="0" applyBorder="0" applyAlignment="0" applyProtection="0">
      <alignment vertical="center"/>
    </xf>
    <xf numFmtId="0" fontId="61" fillId="21" borderId="0" applyNumberFormat="0" applyBorder="0" applyAlignment="0" applyProtection="0">
      <alignment vertical="center"/>
    </xf>
    <xf numFmtId="0" fontId="52" fillId="11"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178" fontId="7" fillId="0" borderId="1">
      <alignment vertical="center"/>
      <protection locked="0"/>
    </xf>
    <xf numFmtId="43" fontId="0" fillId="0" borderId="0" applyFont="0" applyFill="0" applyBorder="0" applyAlignment="0" applyProtection="0"/>
    <xf numFmtId="0" fontId="67" fillId="56"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178" fontId="7" fillId="0" borderId="1">
      <alignment vertical="center"/>
      <protection locked="0"/>
    </xf>
    <xf numFmtId="0" fontId="52" fillId="9" borderId="0" applyNumberFormat="0" applyBorder="0" applyAlignment="0" applyProtection="0">
      <alignment vertical="center"/>
    </xf>
    <xf numFmtId="0" fontId="61" fillId="21" borderId="0" applyNumberFormat="0" applyBorder="0" applyAlignment="0" applyProtection="0">
      <alignment vertical="center"/>
    </xf>
    <xf numFmtId="0" fontId="50" fillId="35" borderId="0" applyNumberFormat="0" applyBorder="0" applyAlignment="0" applyProtection="0">
      <alignment vertical="center"/>
    </xf>
    <xf numFmtId="0" fontId="4" fillId="15"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1" fontId="7" fillId="0" borderId="1">
      <alignment vertical="center"/>
      <protection locked="0"/>
    </xf>
    <xf numFmtId="0" fontId="0" fillId="0" borderId="0"/>
    <xf numFmtId="0" fontId="71" fillId="0" borderId="0"/>
    <xf numFmtId="0" fontId="71" fillId="0" borderId="0"/>
    <xf numFmtId="0" fontId="0" fillId="0" borderId="0"/>
    <xf numFmtId="0" fontId="64" fillId="26"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53" fillId="2" borderId="14" applyNumberFormat="0" applyAlignment="0" applyProtection="0">
      <alignment vertical="center"/>
    </xf>
    <xf numFmtId="0" fontId="0" fillId="0" borderId="0"/>
    <xf numFmtId="0" fontId="67" fillId="44" borderId="0" applyNumberFormat="0" applyBorder="0" applyAlignment="0" applyProtection="0">
      <alignment vertical="center"/>
    </xf>
    <xf numFmtId="0" fontId="52" fillId="16" borderId="0" applyNumberFormat="0" applyBorder="0" applyAlignment="0" applyProtection="0">
      <alignment vertical="center"/>
    </xf>
    <xf numFmtId="0" fontId="4" fillId="0" borderId="0"/>
    <xf numFmtId="0" fontId="4" fillId="8" borderId="0" applyNumberFormat="0" applyBorder="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89" fillId="0" borderId="29" applyNumberFormat="0" applyFill="0" applyAlignment="0" applyProtection="0">
      <alignment vertical="center"/>
    </xf>
    <xf numFmtId="0" fontId="0" fillId="0" borderId="0">
      <alignment vertical="center"/>
    </xf>
    <xf numFmtId="0" fontId="59" fillId="10" borderId="14" applyNumberFormat="0" applyAlignment="0" applyProtection="0">
      <alignment vertical="center"/>
    </xf>
    <xf numFmtId="0" fontId="0" fillId="0" borderId="0"/>
    <xf numFmtId="0" fontId="56" fillId="0" borderId="0" applyNumberFormat="0" applyFill="0" applyBorder="0" applyAlignment="0" applyProtection="0">
      <alignment vertical="center"/>
    </xf>
    <xf numFmtId="0" fontId="59" fillId="10" borderId="14" applyNumberFormat="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57" fillId="22" borderId="0" applyNumberFormat="0" applyBorder="0" applyAlignment="0" applyProtection="0">
      <alignment vertical="center"/>
    </xf>
    <xf numFmtId="0" fontId="4" fillId="10" borderId="0" applyNumberFormat="0" applyBorder="0" applyAlignment="0" applyProtection="0">
      <alignment vertical="center"/>
    </xf>
    <xf numFmtId="0" fontId="77" fillId="4" borderId="0" applyNumberFormat="0" applyBorder="0" applyAlignment="0" applyProtection="0">
      <alignment vertical="center"/>
    </xf>
    <xf numFmtId="0" fontId="0" fillId="0" borderId="0"/>
    <xf numFmtId="0" fontId="4" fillId="4" borderId="0" applyNumberFormat="0" applyBorder="0" applyAlignment="0" applyProtection="0">
      <alignment vertical="center"/>
    </xf>
    <xf numFmtId="0" fontId="51" fillId="7" borderId="13" applyNumberFormat="0" applyAlignment="0" applyProtection="0">
      <alignment vertical="center"/>
    </xf>
    <xf numFmtId="0" fontId="4" fillId="2" borderId="0" applyNumberFormat="0" applyBorder="0" applyAlignment="0" applyProtection="0">
      <alignment vertical="center"/>
    </xf>
    <xf numFmtId="0" fontId="0" fillId="0" borderId="0"/>
    <xf numFmtId="0" fontId="0" fillId="0" borderId="0"/>
    <xf numFmtId="0" fontId="77" fillId="4" borderId="0" applyNumberFormat="0" applyBorder="0" applyAlignment="0" applyProtection="0">
      <alignment vertical="center"/>
    </xf>
    <xf numFmtId="0" fontId="52" fillId="16" borderId="0" applyNumberFormat="0" applyBorder="0" applyAlignment="0" applyProtection="0">
      <alignment vertical="center"/>
    </xf>
    <xf numFmtId="0" fontId="0" fillId="0" borderId="0"/>
    <xf numFmtId="0" fontId="4" fillId="2" borderId="0" applyNumberFormat="0" applyBorder="0" applyAlignment="0" applyProtection="0">
      <alignment vertical="center"/>
    </xf>
    <xf numFmtId="0" fontId="52" fillId="11" borderId="0" applyNumberFormat="0" applyBorder="0" applyAlignment="0" applyProtection="0">
      <alignment vertical="center"/>
    </xf>
    <xf numFmtId="1" fontId="7" fillId="0" borderId="1">
      <alignment vertical="center"/>
      <protection locked="0"/>
    </xf>
    <xf numFmtId="0" fontId="0" fillId="0" borderId="0">
      <alignment vertical="center"/>
    </xf>
    <xf numFmtId="0" fontId="91" fillId="0" borderId="0" applyNumberFormat="0" applyFill="0" applyBorder="0" applyAlignment="0" applyProtection="0">
      <alignment vertical="center"/>
    </xf>
    <xf numFmtId="0" fontId="0" fillId="0" borderId="0"/>
    <xf numFmtId="0" fontId="4" fillId="16" borderId="0" applyNumberFormat="0" applyBorder="0" applyAlignment="0" applyProtection="0">
      <alignment vertical="center"/>
    </xf>
    <xf numFmtId="0" fontId="4" fillId="26" borderId="0" applyNumberFormat="0" applyBorder="0" applyAlignment="0" applyProtection="0">
      <alignment vertical="center"/>
    </xf>
    <xf numFmtId="0" fontId="59" fillId="10" borderId="14" applyNumberFormat="0" applyAlignment="0" applyProtection="0">
      <alignment vertical="center"/>
    </xf>
    <xf numFmtId="0" fontId="0" fillId="0" borderId="0">
      <alignment vertical="center"/>
    </xf>
    <xf numFmtId="0" fontId="52" fillId="11" borderId="0" applyNumberFormat="0" applyBorder="0" applyAlignment="0" applyProtection="0">
      <alignment vertical="center"/>
    </xf>
    <xf numFmtId="1" fontId="7" fillId="0" borderId="1">
      <alignment vertical="center"/>
      <protection locked="0"/>
    </xf>
    <xf numFmtId="0" fontId="0" fillId="0" borderId="0"/>
    <xf numFmtId="0" fontId="52" fillId="19" borderId="0" applyNumberFormat="0" applyBorder="0" applyAlignment="0" applyProtection="0">
      <alignment vertical="center"/>
    </xf>
    <xf numFmtId="0" fontId="4" fillId="2" borderId="0" applyNumberFormat="0" applyBorder="0" applyAlignment="0" applyProtection="0">
      <alignment vertical="center"/>
    </xf>
    <xf numFmtId="0" fontId="53" fillId="2" borderId="14" applyNumberFormat="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51" fillId="2" borderId="13" applyNumberFormat="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71" fillId="0" borderId="0">
      <alignment vertical="center"/>
    </xf>
    <xf numFmtId="0" fontId="0" fillId="0" borderId="0">
      <alignment vertical="center"/>
    </xf>
    <xf numFmtId="0" fontId="4" fillId="25" borderId="0" applyNumberFormat="0" applyBorder="0" applyAlignment="0" applyProtection="0">
      <alignment vertical="center"/>
    </xf>
    <xf numFmtId="43" fontId="0" fillId="0" borderId="0" applyFont="0" applyFill="0" applyBorder="0" applyAlignment="0" applyProtection="0"/>
    <xf numFmtId="0" fontId="71" fillId="0" borderId="0">
      <alignment vertical="center"/>
    </xf>
    <xf numFmtId="0" fontId="71" fillId="0" borderId="0">
      <alignment vertical="center"/>
    </xf>
    <xf numFmtId="0" fontId="53" fillId="2" borderId="14" applyNumberFormat="0" applyAlignment="0" applyProtection="0">
      <alignment vertical="center"/>
    </xf>
    <xf numFmtId="0" fontId="0" fillId="0" borderId="0">
      <alignment vertical="center"/>
    </xf>
    <xf numFmtId="0" fontId="92" fillId="0" borderId="30" applyNumberFormat="0" applyFill="0" applyAlignment="0" applyProtection="0">
      <alignment vertical="center"/>
    </xf>
    <xf numFmtId="0" fontId="71" fillId="0" borderId="0">
      <alignment vertical="center"/>
    </xf>
    <xf numFmtId="0" fontId="7" fillId="0" borderId="1">
      <alignment horizontal="distributed" vertical="center" wrapText="1"/>
    </xf>
    <xf numFmtId="0" fontId="71" fillId="0" borderId="0">
      <alignment vertical="center"/>
    </xf>
    <xf numFmtId="178" fontId="7" fillId="0" borderId="1">
      <alignment vertical="center"/>
      <protection locked="0"/>
    </xf>
    <xf numFmtId="0" fontId="71" fillId="0" borderId="0">
      <alignment vertical="center"/>
    </xf>
    <xf numFmtId="0" fontId="0" fillId="0" borderId="0">
      <alignment vertical="center"/>
    </xf>
    <xf numFmtId="0" fontId="0" fillId="0" borderId="0">
      <alignment vertical="center"/>
    </xf>
    <xf numFmtId="0" fontId="77" fillId="4" borderId="0" applyNumberFormat="0" applyBorder="0" applyAlignment="0" applyProtection="0">
      <alignment vertical="center"/>
    </xf>
    <xf numFmtId="0" fontId="4" fillId="2" borderId="0" applyNumberFormat="0" applyBorder="0" applyAlignment="0" applyProtection="0">
      <alignment vertical="center"/>
    </xf>
    <xf numFmtId="0" fontId="51" fillId="2" borderId="13" applyNumberFormat="0" applyAlignment="0" applyProtection="0">
      <alignment vertical="center"/>
    </xf>
    <xf numFmtId="0" fontId="0" fillId="0" borderId="0"/>
    <xf numFmtId="0" fontId="4" fillId="5" borderId="0" applyNumberFormat="0" applyBorder="0" applyAlignment="0" applyProtection="0">
      <alignment vertical="center"/>
    </xf>
    <xf numFmtId="1" fontId="7" fillId="0" borderId="1">
      <alignment vertical="center"/>
      <protection locked="0"/>
    </xf>
    <xf numFmtId="0" fontId="0" fillId="0" borderId="0"/>
    <xf numFmtId="0" fontId="0" fillId="0" borderId="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4" fillId="20" borderId="0" applyNumberFormat="0" applyBorder="0" applyAlignment="0" applyProtection="0">
      <alignment vertical="center"/>
    </xf>
    <xf numFmtId="43" fontId="0" fillId="0" borderId="0" applyFont="0" applyFill="0" applyBorder="0" applyAlignment="0" applyProtection="0"/>
    <xf numFmtId="0" fontId="0" fillId="0" borderId="0"/>
    <xf numFmtId="0" fontId="4" fillId="2"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0" fillId="0" borderId="0"/>
    <xf numFmtId="0" fontId="0" fillId="0" borderId="0"/>
    <xf numFmtId="0" fontId="0" fillId="0" borderId="0">
      <alignment vertical="center"/>
    </xf>
    <xf numFmtId="0" fontId="57" fillId="10" borderId="0" applyNumberFormat="0" applyBorder="0" applyAlignment="0" applyProtection="0">
      <alignment vertical="center"/>
    </xf>
    <xf numFmtId="0" fontId="4" fillId="16" borderId="0" applyNumberFormat="0" applyBorder="0" applyAlignment="0" applyProtection="0">
      <alignment vertical="center"/>
    </xf>
    <xf numFmtId="0" fontId="53" fillId="2" borderId="14" applyNumberFormat="0" applyAlignment="0" applyProtection="0">
      <alignment vertical="center"/>
    </xf>
    <xf numFmtId="0" fontId="25" fillId="0" borderId="0"/>
    <xf numFmtId="0" fontId="0" fillId="0" borderId="0"/>
    <xf numFmtId="0" fontId="57" fillId="13" borderId="0" applyNumberFormat="0" applyBorder="0" applyAlignment="0" applyProtection="0">
      <alignment vertical="center"/>
    </xf>
    <xf numFmtId="0" fontId="4" fillId="16" borderId="0" applyNumberFormat="0" applyBorder="0" applyAlignment="0" applyProtection="0">
      <alignment vertical="center"/>
    </xf>
    <xf numFmtId="0" fontId="0" fillId="0" borderId="0">
      <alignment vertical="center"/>
    </xf>
    <xf numFmtId="0" fontId="57" fillId="22" borderId="0" applyNumberFormat="0" applyBorder="0" applyAlignment="0" applyProtection="0">
      <alignment vertical="center"/>
    </xf>
    <xf numFmtId="0" fontId="4" fillId="10" borderId="0" applyNumberFormat="0" applyBorder="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53" fillId="7" borderId="14" applyNumberFormat="0" applyAlignment="0" applyProtection="0">
      <alignment vertical="center"/>
    </xf>
    <xf numFmtId="0" fontId="0"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0" fillId="0" borderId="0">
      <alignment vertical="center"/>
    </xf>
    <xf numFmtId="0" fontId="0" fillId="0" borderId="0"/>
    <xf numFmtId="0" fontId="4" fillId="16" borderId="0" applyNumberFormat="0" applyBorder="0" applyAlignment="0" applyProtection="0">
      <alignment vertical="center"/>
    </xf>
    <xf numFmtId="0" fontId="0" fillId="0" borderId="0">
      <alignment vertical="center"/>
    </xf>
    <xf numFmtId="0" fontId="0" fillId="0" borderId="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52" fillId="18" borderId="0" applyNumberFormat="0" applyBorder="0" applyAlignment="0" applyProtection="0">
      <alignment vertical="center"/>
    </xf>
    <xf numFmtId="0" fontId="62" fillId="23" borderId="19" applyNumberFormat="0" applyAlignment="0" applyProtection="0">
      <alignment vertical="center"/>
    </xf>
    <xf numFmtId="0" fontId="4" fillId="10" borderId="0" applyNumberFormat="0" applyBorder="0" applyAlignment="0" applyProtection="0">
      <alignment vertical="center"/>
    </xf>
    <xf numFmtId="0" fontId="71" fillId="0" borderId="0"/>
    <xf numFmtId="0" fontId="71" fillId="0" borderId="0"/>
    <xf numFmtId="0" fontId="0" fillId="0" borderId="0">
      <alignment vertical="center"/>
    </xf>
    <xf numFmtId="0" fontId="0" fillId="0" borderId="0"/>
    <xf numFmtId="0" fontId="52" fillId="11"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51" fillId="7" borderId="13" applyNumberFormat="0" applyAlignment="0" applyProtection="0">
      <alignment vertical="center"/>
    </xf>
    <xf numFmtId="0" fontId="64" fillId="26" borderId="0" applyNumberFormat="0" applyBorder="0" applyAlignment="0" applyProtection="0">
      <alignment vertical="center"/>
    </xf>
    <xf numFmtId="0" fontId="0" fillId="0" borderId="0"/>
    <xf numFmtId="0" fontId="53" fillId="7" borderId="14" applyNumberFormat="0" applyAlignment="0" applyProtection="0">
      <alignment vertical="center"/>
    </xf>
    <xf numFmtId="0" fontId="0" fillId="0" borderId="0">
      <alignment vertical="center"/>
    </xf>
    <xf numFmtId="0" fontId="0" fillId="0" borderId="0">
      <alignment vertical="center"/>
    </xf>
    <xf numFmtId="178" fontId="7" fillId="0" borderId="1">
      <alignment vertical="center"/>
      <protection locked="0"/>
    </xf>
    <xf numFmtId="0" fontId="0" fillId="0" borderId="0">
      <alignment vertical="center"/>
    </xf>
    <xf numFmtId="0" fontId="53" fillId="7" borderId="14" applyNumberFormat="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0" fillId="0" borderId="0">
      <alignment vertical="center"/>
    </xf>
    <xf numFmtId="0" fontId="0" fillId="0" borderId="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5" borderId="12" applyNumberFormat="0" applyFont="0" applyAlignment="0" applyProtection="0">
      <alignment vertical="center"/>
    </xf>
    <xf numFmtId="0" fontId="0" fillId="0" borderId="0">
      <alignment vertical="center"/>
    </xf>
    <xf numFmtId="0" fontId="53" fillId="2" borderId="14" applyNumberFormat="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0" fillId="0" borderId="0"/>
    <xf numFmtId="0" fontId="0" fillId="0" borderId="0"/>
    <xf numFmtId="0" fontId="0" fillId="0" borderId="0"/>
    <xf numFmtId="0" fontId="4" fillId="5" borderId="0" applyNumberFormat="0" applyBorder="0" applyAlignment="0" applyProtection="0">
      <alignment vertical="center"/>
    </xf>
    <xf numFmtId="0" fontId="0" fillId="0" borderId="0"/>
    <xf numFmtId="0" fontId="0" fillId="0" borderId="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0" fillId="0" borderId="0"/>
    <xf numFmtId="0" fontId="0" fillId="0" borderId="0"/>
    <xf numFmtId="0" fontId="52" fillId="17" borderId="0" applyNumberFormat="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0" fillId="0" borderId="0"/>
    <xf numFmtId="0" fontId="59" fillId="10" borderId="14" applyNumberFormat="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0" fillId="0" borderId="0"/>
    <xf numFmtId="0" fontId="0" fillId="0" borderId="0"/>
    <xf numFmtId="0" fontId="4" fillId="7" borderId="0" applyNumberFormat="0" applyBorder="0" applyAlignment="0" applyProtection="0">
      <alignment vertical="center"/>
    </xf>
    <xf numFmtId="0" fontId="51" fillId="7" borderId="13" applyNumberFormat="0" applyAlignment="0" applyProtection="0">
      <alignment vertical="center"/>
    </xf>
    <xf numFmtId="0" fontId="0" fillId="0" borderId="0"/>
    <xf numFmtId="43" fontId="0" fillId="0" borderId="0" applyFont="0" applyFill="0" applyBorder="0" applyAlignment="0" applyProtection="0"/>
    <xf numFmtId="0" fontId="93" fillId="0" borderId="0">
      <alignment vertical="center"/>
    </xf>
    <xf numFmtId="0" fontId="0" fillId="0" borderId="0">
      <alignment vertical="center"/>
    </xf>
    <xf numFmtId="0" fontId="59" fillId="10" borderId="14" applyNumberFormat="0" applyAlignment="0" applyProtection="0">
      <alignment vertical="center"/>
    </xf>
    <xf numFmtId="0" fontId="52"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 fillId="10" borderId="0" applyNumberFormat="0" applyBorder="0" applyAlignment="0" applyProtection="0">
      <alignment vertical="center"/>
    </xf>
    <xf numFmtId="0" fontId="0" fillId="0" borderId="0"/>
    <xf numFmtId="0" fontId="0" fillId="0" borderId="0">
      <alignment vertical="center"/>
    </xf>
    <xf numFmtId="178" fontId="7" fillId="0" borderId="1">
      <alignment vertical="center"/>
      <protection locked="0"/>
    </xf>
    <xf numFmtId="0" fontId="0" fillId="5" borderId="12" applyNumberFormat="0" applyFont="0" applyAlignment="0" applyProtection="0">
      <alignment vertical="center"/>
    </xf>
    <xf numFmtId="0" fontId="52" fillId="9" borderId="0" applyNumberFormat="0" applyBorder="0" applyAlignment="0" applyProtection="0">
      <alignment vertical="center"/>
    </xf>
    <xf numFmtId="0" fontId="0" fillId="0" borderId="0"/>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52" fillId="11" borderId="0" applyNumberFormat="0" applyBorder="0" applyAlignment="0" applyProtection="0">
      <alignment vertical="center"/>
    </xf>
    <xf numFmtId="0" fontId="0" fillId="0" borderId="0">
      <alignment vertical="center"/>
    </xf>
    <xf numFmtId="178" fontId="7" fillId="0" borderId="1">
      <alignment vertical="center"/>
      <protection locked="0"/>
    </xf>
    <xf numFmtId="0" fontId="0" fillId="0" borderId="0">
      <alignment vertical="center"/>
    </xf>
    <xf numFmtId="0" fontId="52" fillId="9" borderId="0" applyNumberFormat="0" applyBorder="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71" fillId="0" borderId="0"/>
    <xf numFmtId="0" fontId="71" fillId="0" borderId="0"/>
    <xf numFmtId="0" fontId="0" fillId="0" borderId="0">
      <alignment vertical="center"/>
    </xf>
    <xf numFmtId="0" fontId="0" fillId="0" borderId="0">
      <alignment vertical="center"/>
    </xf>
    <xf numFmtId="0" fontId="4" fillId="26" borderId="0" applyNumberFormat="0" applyBorder="0" applyAlignment="0" applyProtection="0">
      <alignment vertical="center"/>
    </xf>
    <xf numFmtId="0" fontId="0" fillId="0" borderId="0"/>
    <xf numFmtId="0" fontId="0" fillId="0" borderId="0">
      <alignment vertical="center"/>
    </xf>
    <xf numFmtId="0" fontId="71" fillId="0" borderId="0"/>
    <xf numFmtId="0" fontId="71" fillId="0" borderId="0"/>
    <xf numFmtId="0" fontId="0" fillId="0" borderId="0">
      <alignment vertical="center"/>
    </xf>
    <xf numFmtId="0" fontId="4" fillId="0" borderId="0"/>
    <xf numFmtId="0" fontId="0" fillId="0" borderId="0"/>
    <xf numFmtId="9" fontId="0" fillId="0" borderId="0" applyFont="0" applyFill="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0" fillId="0" borderId="0"/>
    <xf numFmtId="0" fontId="0" fillId="0" borderId="0"/>
    <xf numFmtId="0" fontId="0" fillId="0" borderId="0"/>
    <xf numFmtId="0" fontId="53" fillId="2" borderId="14" applyNumberFormat="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0" fillId="0" borderId="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0" fillId="0" borderId="0">
      <alignment vertical="center"/>
    </xf>
    <xf numFmtId="0" fontId="0" fillId="0" borderId="0">
      <alignment vertical="center"/>
    </xf>
    <xf numFmtId="0" fontId="4" fillId="14" borderId="0" applyNumberFormat="0" applyBorder="0" applyAlignment="0" applyProtection="0">
      <alignment vertical="center"/>
    </xf>
    <xf numFmtId="0" fontId="52" fillId="11"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51" fillId="7" borderId="13" applyNumberFormat="0" applyAlignment="0" applyProtection="0">
      <alignment vertical="center"/>
    </xf>
    <xf numFmtId="0" fontId="71" fillId="0" borderId="0"/>
    <xf numFmtId="0" fontId="0" fillId="0" borderId="0">
      <alignment vertical="center"/>
    </xf>
    <xf numFmtId="0" fontId="71" fillId="0" borderId="0"/>
    <xf numFmtId="0" fontId="64" fillId="26" borderId="0" applyNumberFormat="0" applyBorder="0" applyAlignment="0" applyProtection="0">
      <alignment vertical="center"/>
    </xf>
    <xf numFmtId="0" fontId="0" fillId="0" borderId="0">
      <alignment vertical="center"/>
    </xf>
    <xf numFmtId="0" fontId="53" fillId="2" borderId="14" applyNumberFormat="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0" fillId="0" borderId="0"/>
    <xf numFmtId="0" fontId="0" fillId="0" borderId="0"/>
    <xf numFmtId="0" fontId="52" fillId="17" borderId="0" applyNumberFormat="0" applyBorder="0" applyAlignment="0" applyProtection="0">
      <alignment vertical="center"/>
    </xf>
    <xf numFmtId="0" fontId="57" fillId="34" borderId="0" applyNumberFormat="0" applyBorder="0" applyAlignment="0" applyProtection="0">
      <alignment vertical="center"/>
    </xf>
    <xf numFmtId="0" fontId="59" fillId="10" borderId="14" applyNumberFormat="0" applyAlignment="0" applyProtection="0">
      <alignment vertical="center"/>
    </xf>
    <xf numFmtId="0" fontId="4" fillId="25" borderId="0" applyNumberFormat="0" applyBorder="0" applyAlignment="0" applyProtection="0">
      <alignment vertical="center"/>
    </xf>
    <xf numFmtId="0" fontId="51" fillId="2" borderId="13" applyNumberFormat="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0" fillId="0" borderId="0"/>
    <xf numFmtId="0" fontId="0" fillId="0" borderId="0"/>
    <xf numFmtId="0" fontId="52" fillId="18"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0" fillId="0" borderId="0"/>
    <xf numFmtId="0" fontId="59" fillId="10" borderId="14" applyNumberFormat="0" applyAlignment="0" applyProtection="0">
      <alignment vertical="center"/>
    </xf>
    <xf numFmtId="0" fontId="0" fillId="0" borderId="0">
      <alignment vertical="center"/>
    </xf>
    <xf numFmtId="0" fontId="0" fillId="5" borderId="12" applyNumberFormat="0" applyFont="0" applyAlignment="0" applyProtection="0">
      <alignment vertical="center"/>
    </xf>
    <xf numFmtId="0" fontId="0" fillId="0" borderId="0">
      <alignment vertical="center"/>
    </xf>
    <xf numFmtId="0" fontId="0" fillId="0" borderId="0"/>
    <xf numFmtId="0" fontId="52" fillId="18" borderId="0" applyNumberFormat="0" applyBorder="0" applyAlignment="0" applyProtection="0">
      <alignment vertical="center"/>
    </xf>
    <xf numFmtId="0" fontId="51" fillId="7" borderId="13" applyNumberFormat="0" applyAlignment="0" applyProtection="0">
      <alignment vertical="center"/>
    </xf>
    <xf numFmtId="0" fontId="4" fillId="14" borderId="0" applyNumberFormat="0" applyBorder="0" applyAlignment="0" applyProtection="0">
      <alignment vertical="center"/>
    </xf>
    <xf numFmtId="0" fontId="53" fillId="7" borderId="14" applyNumberFormat="0" applyAlignment="0" applyProtection="0">
      <alignment vertical="center"/>
    </xf>
    <xf numFmtId="0" fontId="71" fillId="0" borderId="0"/>
    <xf numFmtId="0" fontId="71" fillId="0" borderId="0"/>
    <xf numFmtId="0" fontId="0" fillId="0" borderId="0">
      <alignment vertical="center"/>
    </xf>
    <xf numFmtId="1" fontId="7" fillId="0" borderId="1">
      <alignment vertical="center"/>
      <protection locked="0"/>
    </xf>
    <xf numFmtId="0" fontId="0" fillId="0" borderId="0"/>
    <xf numFmtId="177"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0" borderId="1">
      <alignment horizontal="distributed" vertical="center" wrapText="1"/>
    </xf>
    <xf numFmtId="0" fontId="0" fillId="0" borderId="0"/>
    <xf numFmtId="0" fontId="0" fillId="0" borderId="0"/>
    <xf numFmtId="0" fontId="53" fillId="7" borderId="14" applyNumberFormat="0" applyAlignment="0" applyProtection="0">
      <alignment vertical="center"/>
    </xf>
    <xf numFmtId="0" fontId="61" fillId="21" borderId="0" applyNumberFormat="0" applyBorder="0" applyAlignment="0" applyProtection="0">
      <alignment vertical="center"/>
    </xf>
    <xf numFmtId="0" fontId="4" fillId="0" borderId="0"/>
    <xf numFmtId="0" fontId="0" fillId="0" borderId="0"/>
    <xf numFmtId="0" fontId="0" fillId="0" borderId="0">
      <alignment vertical="center"/>
    </xf>
    <xf numFmtId="0" fontId="25" fillId="0" borderId="0"/>
    <xf numFmtId="0" fontId="0" fillId="0" borderId="0">
      <alignment vertical="center"/>
    </xf>
    <xf numFmtId="0" fontId="62" fillId="23" borderId="19" applyNumberFormat="0" applyAlignment="0" applyProtection="0">
      <alignment vertical="center"/>
    </xf>
    <xf numFmtId="0" fontId="4" fillId="4" borderId="0" applyNumberFormat="0" applyBorder="0" applyAlignment="0" applyProtection="0">
      <alignment vertical="center"/>
    </xf>
    <xf numFmtId="0" fontId="71" fillId="0" borderId="0"/>
    <xf numFmtId="0" fontId="71" fillId="0" borderId="0"/>
    <xf numFmtId="0" fontId="0" fillId="0" borderId="0"/>
    <xf numFmtId="1" fontId="7" fillId="0" borderId="1">
      <alignment vertical="center"/>
      <protection locked="0"/>
    </xf>
    <xf numFmtId="0" fontId="71" fillId="0" borderId="0">
      <alignment vertical="center"/>
    </xf>
    <xf numFmtId="0" fontId="0" fillId="0" borderId="0"/>
    <xf numFmtId="0" fontId="59" fillId="10" borderId="14" applyNumberFormat="0" applyAlignment="0" applyProtection="0">
      <alignment vertical="center"/>
    </xf>
    <xf numFmtId="0" fontId="51" fillId="7" borderId="13" applyNumberFormat="0" applyAlignment="0" applyProtection="0">
      <alignment vertical="center"/>
    </xf>
    <xf numFmtId="0" fontId="4" fillId="10" borderId="0" applyNumberFormat="0" applyBorder="0" applyAlignment="0" applyProtection="0">
      <alignment vertical="center"/>
    </xf>
    <xf numFmtId="0" fontId="57" fillId="13" borderId="0" applyNumberFormat="0" applyBorder="0" applyAlignment="0" applyProtection="0">
      <alignment vertical="center"/>
    </xf>
    <xf numFmtId="0" fontId="0" fillId="0" borderId="0"/>
    <xf numFmtId="0" fontId="0" fillId="0" borderId="0"/>
    <xf numFmtId="0" fontId="61" fillId="21" borderId="0" applyNumberFormat="0" applyBorder="0" applyAlignment="0" applyProtection="0">
      <alignment vertical="center"/>
    </xf>
    <xf numFmtId="0" fontId="0" fillId="0" borderId="0">
      <alignment vertical="center"/>
    </xf>
    <xf numFmtId="0" fontId="0" fillId="0" borderId="0"/>
    <xf numFmtId="0" fontId="52" fillId="18" borderId="0" applyNumberFormat="0" applyBorder="0" applyAlignment="0" applyProtection="0">
      <alignment vertical="center"/>
    </xf>
    <xf numFmtId="0" fontId="4" fillId="26" borderId="0" applyNumberFormat="0" applyBorder="0" applyAlignment="0" applyProtection="0">
      <alignment vertical="center"/>
    </xf>
    <xf numFmtId="0" fontId="71" fillId="0" borderId="0"/>
    <xf numFmtId="0" fontId="0" fillId="0" borderId="0">
      <alignment vertical="center"/>
    </xf>
    <xf numFmtId="0" fontId="4" fillId="14" borderId="0" applyNumberFormat="0" applyBorder="0" applyAlignment="0" applyProtection="0">
      <alignment vertical="center"/>
    </xf>
    <xf numFmtId="0" fontId="0" fillId="0" borderId="0"/>
    <xf numFmtId="0" fontId="0" fillId="0" borderId="0"/>
    <xf numFmtId="0" fontId="0" fillId="0" borderId="0"/>
    <xf numFmtId="43" fontId="0" fillId="0" borderId="0" applyFont="0" applyFill="0" applyBorder="0" applyAlignment="0" applyProtection="0"/>
    <xf numFmtId="0" fontId="61" fillId="21" borderId="0" applyNumberFormat="0" applyBorder="0" applyAlignment="0" applyProtection="0">
      <alignment vertical="center"/>
    </xf>
    <xf numFmtId="0" fontId="0" fillId="0" borderId="0"/>
    <xf numFmtId="0" fontId="0" fillId="0" borderId="0"/>
    <xf numFmtId="0" fontId="4" fillId="10" borderId="0" applyNumberFormat="0" applyBorder="0" applyAlignment="0" applyProtection="0">
      <alignment vertical="center"/>
    </xf>
    <xf numFmtId="0" fontId="96" fillId="0" borderId="0">
      <alignment vertical="center"/>
    </xf>
    <xf numFmtId="0" fontId="64" fillId="26" borderId="0" applyNumberFormat="0" applyBorder="0" applyAlignment="0" applyProtection="0">
      <alignment vertical="center"/>
    </xf>
    <xf numFmtId="0" fontId="4" fillId="26" borderId="0" applyNumberFormat="0" applyBorder="0" applyAlignment="0" applyProtection="0">
      <alignment vertical="center"/>
    </xf>
    <xf numFmtId="0" fontId="4" fillId="5" borderId="12" applyNumberFormat="0" applyFont="0" applyAlignment="0" applyProtection="0">
      <alignment vertical="center"/>
    </xf>
    <xf numFmtId="0" fontId="51" fillId="7" borderId="13"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5" borderId="12" applyNumberFormat="0" applyFont="0" applyAlignment="0" applyProtection="0">
      <alignment vertical="center"/>
    </xf>
    <xf numFmtId="0" fontId="57" fillId="13" borderId="0" applyNumberFormat="0" applyBorder="0" applyAlignment="0" applyProtection="0">
      <alignment vertical="center"/>
    </xf>
    <xf numFmtId="0" fontId="7" fillId="0" borderId="1">
      <alignment horizontal="distributed" vertical="center" wrapText="1"/>
    </xf>
    <xf numFmtId="177" fontId="0" fillId="0" borderId="0" applyFont="0" applyFill="0" applyBorder="0" applyAlignment="0" applyProtection="0"/>
    <xf numFmtId="0" fontId="0" fillId="0" borderId="0"/>
    <xf numFmtId="0" fontId="51" fillId="7" borderId="13" applyNumberFormat="0" applyAlignment="0" applyProtection="0">
      <alignment vertical="center"/>
    </xf>
    <xf numFmtId="0" fontId="0" fillId="0" borderId="0">
      <alignment vertical="center"/>
    </xf>
    <xf numFmtId="0" fontId="0" fillId="0" borderId="0">
      <alignment vertical="center"/>
    </xf>
    <xf numFmtId="0" fontId="57" fillId="34" borderId="0" applyNumberFormat="0" applyBorder="0" applyAlignment="0" applyProtection="0">
      <alignment vertical="center"/>
    </xf>
    <xf numFmtId="0" fontId="59" fillId="10" borderId="14"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4" fillId="25"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0" fillId="0" borderId="0"/>
    <xf numFmtId="0" fontId="4" fillId="5" borderId="0" applyNumberFormat="0" applyBorder="0" applyAlignment="0" applyProtection="0">
      <alignment vertical="center"/>
    </xf>
    <xf numFmtId="0" fontId="0" fillId="0" borderId="0">
      <alignment vertical="center"/>
    </xf>
    <xf numFmtId="0" fontId="0" fillId="0" borderId="0">
      <alignment vertical="center"/>
    </xf>
    <xf numFmtId="0" fontId="57" fillId="34" borderId="0" applyNumberFormat="0" applyBorder="0" applyAlignment="0" applyProtection="0">
      <alignment vertical="center"/>
    </xf>
    <xf numFmtId="0" fontId="59" fillId="10" borderId="14" applyNumberFormat="0" applyAlignment="0" applyProtection="0">
      <alignment vertical="center"/>
    </xf>
    <xf numFmtId="0" fontId="0" fillId="0" borderId="0"/>
    <xf numFmtId="0" fontId="51" fillId="7" borderId="13"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0" fillId="0" borderId="0"/>
    <xf numFmtId="0" fontId="0" fillId="0" borderId="0"/>
    <xf numFmtId="0" fontId="53" fillId="7" borderId="14" applyNumberFormat="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57" fillId="13" borderId="0" applyNumberFormat="0" applyBorder="0" applyAlignment="0" applyProtection="0">
      <alignment vertical="center"/>
    </xf>
    <xf numFmtId="0" fontId="97" fillId="0" borderId="0" applyNumberFormat="0" applyFill="0" applyBorder="0" applyAlignment="0" applyProtection="0">
      <alignment vertical="center"/>
    </xf>
    <xf numFmtId="0" fontId="59" fillId="10" borderId="14" applyNumberFormat="0" applyAlignment="0" applyProtection="0">
      <alignment vertical="center"/>
    </xf>
    <xf numFmtId="0" fontId="57" fillId="10" borderId="0" applyNumberFormat="0" applyBorder="0" applyAlignment="0" applyProtection="0">
      <alignment vertical="center"/>
    </xf>
    <xf numFmtId="0" fontId="4" fillId="5" borderId="0" applyNumberFormat="0" applyBorder="0" applyAlignment="0" applyProtection="0">
      <alignment vertical="center"/>
    </xf>
    <xf numFmtId="0" fontId="0" fillId="0" borderId="0"/>
    <xf numFmtId="0" fontId="25" fillId="0" borderId="0"/>
    <xf numFmtId="0" fontId="52" fillId="13" borderId="0" applyNumberFormat="0" applyBorder="0" applyAlignment="0" applyProtection="0">
      <alignment vertical="center"/>
    </xf>
    <xf numFmtId="0" fontId="0" fillId="0" borderId="0"/>
    <xf numFmtId="0" fontId="0" fillId="0" borderId="0">
      <alignment vertical="center"/>
    </xf>
    <xf numFmtId="0" fontId="4" fillId="16" borderId="0" applyNumberFormat="0" applyBorder="0" applyAlignment="0" applyProtection="0">
      <alignment vertical="center"/>
    </xf>
    <xf numFmtId="0" fontId="51" fillId="7" borderId="13" applyNumberFormat="0" applyAlignment="0" applyProtection="0">
      <alignment vertical="center"/>
    </xf>
    <xf numFmtId="0" fontId="51" fillId="2" borderId="13" applyNumberFormat="0" applyAlignment="0" applyProtection="0">
      <alignment vertical="center"/>
    </xf>
    <xf numFmtId="0" fontId="4" fillId="0" borderId="0"/>
    <xf numFmtId="0" fontId="0" fillId="0" borderId="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7" fillId="10" borderId="0" applyNumberFormat="0" applyBorder="0" applyAlignment="0" applyProtection="0">
      <alignment vertical="center"/>
    </xf>
    <xf numFmtId="0" fontId="0" fillId="0" borderId="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0" fillId="0" borderId="0">
      <alignment vertical="center"/>
    </xf>
    <xf numFmtId="0" fontId="0" fillId="0" borderId="0"/>
    <xf numFmtId="0" fontId="4" fillId="10"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59" fillId="10" borderId="14" applyNumberFormat="0" applyAlignment="0" applyProtection="0">
      <alignment vertical="center"/>
    </xf>
    <xf numFmtId="0" fontId="0" fillId="0" borderId="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0" fillId="0" borderId="0"/>
    <xf numFmtId="0" fontId="7" fillId="0" borderId="1">
      <alignment horizontal="distributed" vertical="center" wrapText="1"/>
    </xf>
    <xf numFmtId="0" fontId="0" fillId="0" borderId="0"/>
    <xf numFmtId="0" fontId="0" fillId="0" borderId="0">
      <alignment vertical="center"/>
    </xf>
    <xf numFmtId="0" fontId="0" fillId="0" borderId="0"/>
    <xf numFmtId="0" fontId="4" fillId="0" borderId="0"/>
    <xf numFmtId="0" fontId="4" fillId="8" borderId="0" applyNumberFormat="0" applyBorder="0" applyAlignment="0" applyProtection="0">
      <alignment vertical="center"/>
    </xf>
    <xf numFmtId="0" fontId="52" fillId="18" borderId="0" applyNumberFormat="0" applyBorder="0" applyAlignment="0" applyProtection="0">
      <alignment vertical="center"/>
    </xf>
    <xf numFmtId="0" fontId="0" fillId="0" borderId="0"/>
    <xf numFmtId="0" fontId="0" fillId="0" borderId="0"/>
    <xf numFmtId="0" fontId="0" fillId="0" borderId="0"/>
    <xf numFmtId="0" fontId="52" fillId="16" borderId="0" applyNumberFormat="0" applyBorder="0" applyAlignment="0" applyProtection="0">
      <alignment vertical="center"/>
    </xf>
    <xf numFmtId="0" fontId="52" fillId="13" borderId="0" applyNumberFormat="0" applyBorder="0" applyAlignment="0" applyProtection="0">
      <alignment vertical="center"/>
    </xf>
    <xf numFmtId="0" fontId="91" fillId="0" borderId="0" applyNumberFormat="0" applyFill="0" applyBorder="0" applyAlignment="0" applyProtection="0">
      <alignment vertical="center"/>
    </xf>
    <xf numFmtId="0" fontId="0" fillId="0" borderId="0"/>
    <xf numFmtId="1" fontId="7" fillId="0" borderId="1">
      <alignment vertical="center"/>
      <protection locked="0"/>
    </xf>
    <xf numFmtId="0" fontId="0" fillId="0" borderId="0"/>
    <xf numFmtId="0" fontId="4" fillId="15" borderId="0" applyNumberFormat="0" applyBorder="0" applyAlignment="0" applyProtection="0">
      <alignment vertical="center"/>
    </xf>
    <xf numFmtId="0" fontId="56" fillId="0" borderId="0" applyNumberFormat="0" applyFill="0" applyBorder="0" applyAlignment="0" applyProtection="0">
      <alignment vertical="center"/>
    </xf>
    <xf numFmtId="0" fontId="59" fillId="10" borderId="14" applyNumberFormat="0" applyAlignment="0" applyProtection="0">
      <alignment vertical="center"/>
    </xf>
    <xf numFmtId="0" fontId="4" fillId="14" borderId="0" applyNumberFormat="0" applyBorder="0" applyAlignment="0" applyProtection="0">
      <alignment vertical="center"/>
    </xf>
    <xf numFmtId="0" fontId="0" fillId="0" borderId="0"/>
    <xf numFmtId="0" fontId="0" fillId="0" borderId="0"/>
    <xf numFmtId="0" fontId="53" fillId="7" borderId="14" applyNumberFormat="0" applyAlignment="0" applyProtection="0">
      <alignment vertical="center"/>
    </xf>
    <xf numFmtId="0" fontId="0" fillId="0" borderId="0"/>
    <xf numFmtId="0" fontId="0" fillId="0" borderId="0"/>
    <xf numFmtId="0" fontId="4" fillId="7" borderId="0" applyNumberFormat="0" applyBorder="0" applyAlignment="0" applyProtection="0">
      <alignment vertical="center"/>
    </xf>
    <xf numFmtId="0" fontId="0" fillId="0" borderId="0">
      <alignment vertical="center"/>
    </xf>
    <xf numFmtId="0" fontId="52" fillId="13"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4" fillId="17" borderId="0" applyNumberFormat="0" applyBorder="0" applyAlignment="0" applyProtection="0">
      <alignment vertical="center"/>
    </xf>
    <xf numFmtId="0" fontId="0" fillId="0" borderId="0"/>
    <xf numFmtId="0" fontId="4" fillId="7" borderId="0" applyNumberFormat="0" applyBorder="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0" fillId="5" borderId="12" applyNumberFormat="0" applyFont="0" applyAlignment="0" applyProtection="0">
      <alignment vertical="center"/>
    </xf>
    <xf numFmtId="0" fontId="0" fillId="0" borderId="0"/>
    <xf numFmtId="0" fontId="0" fillId="0" borderId="0"/>
    <xf numFmtId="0" fontId="0" fillId="0" borderId="0"/>
    <xf numFmtId="0" fontId="57" fillId="13" borderId="0" applyNumberFormat="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0" fillId="5" borderId="12" applyNumberFormat="0" applyFont="0" applyAlignment="0" applyProtection="0">
      <alignment vertical="center"/>
    </xf>
    <xf numFmtId="0" fontId="52" fillId="13" borderId="0" applyNumberFormat="0" applyBorder="0" applyAlignment="0" applyProtection="0">
      <alignment vertical="center"/>
    </xf>
    <xf numFmtId="0" fontId="57" fillId="27"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57" fillId="34" borderId="0" applyNumberFormat="0" applyBorder="0" applyAlignment="0" applyProtection="0">
      <alignment vertical="center"/>
    </xf>
    <xf numFmtId="0" fontId="0" fillId="0" borderId="0">
      <alignment vertical="center"/>
    </xf>
    <xf numFmtId="0" fontId="0" fillId="0" borderId="0"/>
    <xf numFmtId="0" fontId="53" fillId="2" borderId="14" applyNumberFormat="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0" fillId="0" borderId="0"/>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177" fontId="0" fillId="0" borderId="0" applyFont="0" applyFill="0" applyBorder="0" applyAlignment="0" applyProtection="0"/>
    <xf numFmtId="0" fontId="0" fillId="0" borderId="0"/>
    <xf numFmtId="0" fontId="7" fillId="0" borderId="1">
      <alignment horizontal="distributed" vertical="center" wrapText="1"/>
    </xf>
    <xf numFmtId="0" fontId="0" fillId="0" borderId="0"/>
    <xf numFmtId="0" fontId="4" fillId="14" borderId="0" applyNumberFormat="0" applyBorder="0" applyAlignment="0" applyProtection="0">
      <alignment vertical="center"/>
    </xf>
    <xf numFmtId="0" fontId="0" fillId="0" borderId="0"/>
    <xf numFmtId="0" fontId="52"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52" fillId="13" borderId="0" applyNumberFormat="0" applyBorder="0" applyAlignment="0" applyProtection="0">
      <alignment vertical="center"/>
    </xf>
    <xf numFmtId="0" fontId="0" fillId="0" borderId="0"/>
    <xf numFmtId="0" fontId="52" fillId="13" borderId="0" applyNumberFormat="0" applyBorder="0" applyAlignment="0" applyProtection="0">
      <alignment vertical="center"/>
    </xf>
    <xf numFmtId="0" fontId="0" fillId="0" borderId="0">
      <alignment vertical="center"/>
    </xf>
    <xf numFmtId="0" fontId="52" fillId="13" borderId="0" applyNumberFormat="0" applyBorder="0" applyAlignment="0" applyProtection="0">
      <alignment vertical="center"/>
    </xf>
    <xf numFmtId="0" fontId="0" fillId="0" borderId="0"/>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2" fillId="22" borderId="0" applyNumberFormat="0" applyBorder="0" applyAlignment="0" applyProtection="0">
      <alignment vertical="center"/>
    </xf>
    <xf numFmtId="0" fontId="4" fillId="14" borderId="0" applyNumberFormat="0" applyBorder="0" applyAlignment="0" applyProtection="0">
      <alignment vertical="center"/>
    </xf>
    <xf numFmtId="0" fontId="0" fillId="0" borderId="0"/>
    <xf numFmtId="0" fontId="0" fillId="0" borderId="0"/>
    <xf numFmtId="0" fontId="7" fillId="0" borderId="1">
      <alignment horizontal="distributed" vertical="center" wrapText="1"/>
    </xf>
    <xf numFmtId="0" fontId="4" fillId="2" borderId="0" applyNumberFormat="0" applyBorder="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9" fillId="10" borderId="14" applyNumberFormat="0" applyAlignment="0" applyProtection="0">
      <alignment vertical="center"/>
    </xf>
    <xf numFmtId="0" fontId="53" fillId="7" borderId="14" applyNumberFormat="0" applyAlignment="0" applyProtection="0">
      <alignment vertical="center"/>
    </xf>
    <xf numFmtId="0" fontId="57" fillId="16" borderId="0" applyNumberFormat="0" applyBorder="0" applyAlignment="0" applyProtection="0">
      <alignment vertical="center"/>
    </xf>
    <xf numFmtId="0" fontId="4" fillId="8" borderId="0" applyNumberFormat="0" applyBorder="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91" fillId="0" borderId="0" applyNumberFormat="0" applyFill="0" applyBorder="0" applyAlignment="0" applyProtection="0">
      <alignment vertical="center"/>
    </xf>
    <xf numFmtId="0" fontId="0" fillId="0" borderId="0"/>
    <xf numFmtId="0" fontId="53" fillId="7" borderId="14" applyNumberFormat="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61"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9" fillId="10" borderId="14"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xf numFmtId="0" fontId="4" fillId="14"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57" fillId="10" borderId="0" applyNumberFormat="0" applyBorder="0" applyAlignment="0" applyProtection="0">
      <alignment vertical="center"/>
    </xf>
    <xf numFmtId="0" fontId="0" fillId="0" borderId="0"/>
    <xf numFmtId="178" fontId="7" fillId="0" borderId="1">
      <alignment vertical="center"/>
      <protection locked="0"/>
    </xf>
    <xf numFmtId="0" fontId="0" fillId="0" borderId="0"/>
    <xf numFmtId="0" fontId="51" fillId="7" borderId="13" applyNumberFormat="0" applyAlignment="0" applyProtection="0">
      <alignment vertical="center"/>
    </xf>
    <xf numFmtId="0" fontId="52" fillId="19" borderId="0" applyNumberFormat="0" applyBorder="0" applyAlignment="0" applyProtection="0">
      <alignment vertical="center"/>
    </xf>
    <xf numFmtId="0" fontId="0" fillId="0" borderId="0"/>
    <xf numFmtId="0" fontId="53" fillId="7" borderId="14" applyNumberFormat="0" applyAlignment="0" applyProtection="0">
      <alignment vertical="center"/>
    </xf>
    <xf numFmtId="0" fontId="0" fillId="0" borderId="0">
      <alignment vertical="center"/>
    </xf>
    <xf numFmtId="0" fontId="0" fillId="0" borderId="0">
      <alignment vertical="center"/>
    </xf>
    <xf numFmtId="0" fontId="57" fillId="10" borderId="0" applyNumberFormat="0" applyBorder="0" applyAlignment="0" applyProtection="0">
      <alignment vertical="center"/>
    </xf>
    <xf numFmtId="0" fontId="77" fillId="4" borderId="0" applyNumberFormat="0" applyBorder="0" applyAlignment="0" applyProtection="0">
      <alignment vertical="center"/>
    </xf>
    <xf numFmtId="0" fontId="52" fillId="9" borderId="0" applyNumberFormat="0" applyBorder="0" applyAlignment="0" applyProtection="0">
      <alignment vertical="center"/>
    </xf>
    <xf numFmtId="0" fontId="0" fillId="0" borderId="0">
      <alignment vertical="center"/>
    </xf>
    <xf numFmtId="0" fontId="0" fillId="5" borderId="12" applyNumberFormat="0" applyFont="0" applyAlignment="0" applyProtection="0">
      <alignment vertical="center"/>
    </xf>
    <xf numFmtId="0" fontId="0" fillId="0" borderId="0"/>
    <xf numFmtId="0" fontId="53" fillId="2" borderId="14" applyNumberFormat="0" applyAlignment="0" applyProtection="0">
      <alignment vertical="center"/>
    </xf>
    <xf numFmtId="0" fontId="0" fillId="0" borderId="0">
      <alignment vertical="center"/>
    </xf>
    <xf numFmtId="178" fontId="7" fillId="0" borderId="1">
      <alignment vertical="center"/>
      <protection locked="0"/>
    </xf>
    <xf numFmtId="0" fontId="52" fillId="9" borderId="0" applyNumberFormat="0" applyBorder="0" applyAlignment="0" applyProtection="0">
      <alignment vertical="center"/>
    </xf>
    <xf numFmtId="0" fontId="60" fillId="23" borderId="19" applyNumberFormat="0" applyAlignment="0" applyProtection="0">
      <alignment vertical="center"/>
    </xf>
    <xf numFmtId="0" fontId="0" fillId="0" borderId="0"/>
    <xf numFmtId="0" fontId="53" fillId="2" borderId="14" applyNumberFormat="0" applyAlignment="0" applyProtection="0">
      <alignment vertical="center"/>
    </xf>
    <xf numFmtId="0" fontId="0" fillId="0" borderId="0"/>
    <xf numFmtId="0" fontId="4" fillId="5" borderId="0" applyNumberFormat="0" applyBorder="0" applyAlignment="0" applyProtection="0">
      <alignment vertical="center"/>
    </xf>
    <xf numFmtId="0" fontId="52" fillId="19" borderId="0" applyNumberFormat="0" applyBorder="0" applyAlignment="0" applyProtection="0">
      <alignment vertical="center"/>
    </xf>
    <xf numFmtId="0" fontId="53" fillId="2" borderId="14" applyNumberFormat="0" applyAlignment="0" applyProtection="0">
      <alignment vertical="center"/>
    </xf>
    <xf numFmtId="0" fontId="0" fillId="0" borderId="0">
      <alignment vertical="center"/>
    </xf>
    <xf numFmtId="0" fontId="0" fillId="0" borderId="0"/>
    <xf numFmtId="0" fontId="25" fillId="0" borderId="0"/>
    <xf numFmtId="0" fontId="0" fillId="0" borderId="0"/>
    <xf numFmtId="0" fontId="53" fillId="2" borderId="14" applyNumberFormat="0" applyAlignment="0" applyProtection="0">
      <alignment vertical="center"/>
    </xf>
    <xf numFmtId="0" fontId="0" fillId="0" borderId="0"/>
    <xf numFmtId="0" fontId="0" fillId="0" borderId="0">
      <alignment vertical="center"/>
    </xf>
    <xf numFmtId="0" fontId="4" fillId="8" borderId="0" applyNumberFormat="0" applyBorder="0" applyAlignment="0" applyProtection="0">
      <alignment vertical="center"/>
    </xf>
    <xf numFmtId="0" fontId="57"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0" fillId="0" borderId="0"/>
    <xf numFmtId="0" fontId="57" fillId="10" borderId="0" applyNumberFormat="0" applyBorder="0" applyAlignment="0" applyProtection="0">
      <alignment vertical="center"/>
    </xf>
    <xf numFmtId="0" fontId="0" fillId="0" borderId="0"/>
    <xf numFmtId="0" fontId="0" fillId="0" borderId="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53" fillId="7" borderId="14" applyNumberFormat="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7" fillId="0" borderId="1">
      <alignment horizontal="distributed" vertical="center" wrapText="1"/>
    </xf>
    <xf numFmtId="0" fontId="0" fillId="0" borderId="0">
      <alignment vertical="center"/>
    </xf>
    <xf numFmtId="0" fontId="59" fillId="10"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0" fillId="0" borderId="0"/>
    <xf numFmtId="0" fontId="0" fillId="0" borderId="0"/>
    <xf numFmtId="0" fontId="52" fillId="57" borderId="0" applyNumberFormat="0" applyBorder="0" applyAlignment="0" applyProtection="0">
      <alignment vertical="center"/>
    </xf>
    <xf numFmtId="0" fontId="0" fillId="0" borderId="0"/>
    <xf numFmtId="0" fontId="52" fillId="19" borderId="0" applyNumberFormat="0" applyBorder="0" applyAlignment="0" applyProtection="0">
      <alignment vertical="center"/>
    </xf>
    <xf numFmtId="0" fontId="0" fillId="0" borderId="0">
      <alignment vertical="center"/>
    </xf>
    <xf numFmtId="0" fontId="51" fillId="2" borderId="13" applyNumberFormat="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0" fillId="0" borderId="0">
      <alignment vertical="center"/>
    </xf>
    <xf numFmtId="0" fontId="51" fillId="2" borderId="13" applyNumberFormat="0" applyAlignment="0" applyProtection="0">
      <alignment vertical="center"/>
    </xf>
    <xf numFmtId="0" fontId="4" fillId="5"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0" fillId="0" borderId="0"/>
    <xf numFmtId="0" fontId="0" fillId="0" borderId="0">
      <alignment vertical="center"/>
    </xf>
    <xf numFmtId="0" fontId="0" fillId="0" borderId="0"/>
    <xf numFmtId="0" fontId="4" fillId="7" borderId="0" applyNumberFormat="0" applyBorder="0" applyAlignment="0" applyProtection="0">
      <alignment vertical="center"/>
    </xf>
    <xf numFmtId="0" fontId="4" fillId="16" borderId="0" applyNumberFormat="0" applyBorder="0" applyAlignment="0" applyProtection="0">
      <alignment vertical="center"/>
    </xf>
    <xf numFmtId="177" fontId="0" fillId="0" borderId="0" applyFont="0" applyFill="0" applyBorder="0" applyAlignment="0" applyProtection="0"/>
    <xf numFmtId="0" fontId="4" fillId="15" borderId="0" applyNumberFormat="0" applyBorder="0" applyAlignment="0" applyProtection="0">
      <alignment vertical="center"/>
    </xf>
    <xf numFmtId="0" fontId="0" fillId="0" borderId="0"/>
    <xf numFmtId="0" fontId="0" fillId="0" borderId="0"/>
    <xf numFmtId="0" fontId="0" fillId="5" borderId="12" applyNumberFormat="0" applyFont="0" applyAlignment="0" applyProtection="0">
      <alignment vertical="center"/>
    </xf>
    <xf numFmtId="0" fontId="0" fillId="0" borderId="0"/>
    <xf numFmtId="0" fontId="0" fillId="5" borderId="12" applyNumberFormat="0" applyFont="0" applyAlignment="0" applyProtection="0">
      <alignment vertical="center"/>
    </xf>
    <xf numFmtId="0" fontId="4" fillId="2" borderId="0" applyNumberFormat="0" applyBorder="0" applyAlignment="0" applyProtection="0">
      <alignment vertical="center"/>
    </xf>
    <xf numFmtId="1" fontId="7" fillId="0" borderId="1">
      <alignment vertical="center"/>
      <protection locked="0"/>
    </xf>
    <xf numFmtId="0" fontId="0" fillId="0" borderId="0"/>
    <xf numFmtId="0" fontId="0" fillId="0" borderId="0">
      <alignment vertical="center"/>
    </xf>
    <xf numFmtId="0" fontId="59" fillId="10" borderId="14" applyNumberFormat="0" applyAlignment="0" applyProtection="0">
      <alignment vertical="center"/>
    </xf>
    <xf numFmtId="0" fontId="0" fillId="0" borderId="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59" fillId="10" borderId="14" applyNumberFormat="0" applyAlignment="0" applyProtection="0">
      <alignment vertical="center"/>
    </xf>
    <xf numFmtId="0" fontId="0" fillId="0" borderId="0"/>
    <xf numFmtId="0" fontId="4"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2" fillId="18"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2" fillId="16" borderId="0" applyNumberFormat="0" applyBorder="0" applyAlignment="0" applyProtection="0">
      <alignment vertical="center"/>
    </xf>
    <xf numFmtId="0" fontId="0" fillId="0" borderId="0"/>
    <xf numFmtId="0" fontId="77" fillId="4" borderId="0" applyNumberFormat="0" applyBorder="0" applyAlignment="0" applyProtection="0">
      <alignment vertical="center"/>
    </xf>
    <xf numFmtId="0" fontId="52" fillId="16" borderId="0" applyNumberFormat="0" applyBorder="0" applyAlignment="0" applyProtection="0">
      <alignment vertical="center"/>
    </xf>
    <xf numFmtId="0" fontId="0" fillId="0" borderId="0"/>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27" fillId="0" borderId="0"/>
    <xf numFmtId="0" fontId="0" fillId="0" borderId="0"/>
    <xf numFmtId="0" fontId="0" fillId="5" borderId="12" applyNumberFormat="0" applyFont="0" applyAlignment="0" applyProtection="0">
      <alignment vertical="center"/>
    </xf>
    <xf numFmtId="0" fontId="4" fillId="8" borderId="0" applyNumberFormat="0" applyBorder="0" applyAlignment="0" applyProtection="0">
      <alignment vertical="center"/>
    </xf>
    <xf numFmtId="43" fontId="0" fillId="0" borderId="0" applyFont="0" applyFill="0" applyBorder="0" applyAlignment="0" applyProtection="0"/>
    <xf numFmtId="0" fontId="52" fillId="11" borderId="0" applyNumberFormat="0" applyBorder="0" applyAlignment="0" applyProtection="0">
      <alignment vertical="center"/>
    </xf>
    <xf numFmtId="0" fontId="51" fillId="7" borderId="13" applyNumberFormat="0" applyAlignment="0" applyProtection="0">
      <alignment vertical="center"/>
    </xf>
    <xf numFmtId="0" fontId="0" fillId="0" borderId="0"/>
    <xf numFmtId="178" fontId="7" fillId="0" borderId="1">
      <alignment vertical="center"/>
      <protection locked="0"/>
    </xf>
    <xf numFmtId="0" fontId="4" fillId="10"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0" fillId="0" borderId="0"/>
    <xf numFmtId="0" fontId="0" fillId="0" borderId="0">
      <alignment vertical="center"/>
    </xf>
    <xf numFmtId="0" fontId="0" fillId="0" borderId="0"/>
    <xf numFmtId="0" fontId="27" fillId="0" borderId="0">
      <alignment vertical="center"/>
    </xf>
    <xf numFmtId="0" fontId="0" fillId="0" borderId="0">
      <alignment vertical="center"/>
    </xf>
    <xf numFmtId="0" fontId="0" fillId="0" borderId="0">
      <alignment vertical="center"/>
    </xf>
    <xf numFmtId="0" fontId="4" fillId="16"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0" fillId="0" borderId="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0" fillId="0" borderId="0"/>
    <xf numFmtId="0" fontId="52" fillId="16" borderId="0" applyNumberFormat="0" applyBorder="0" applyAlignment="0" applyProtection="0">
      <alignment vertical="center"/>
    </xf>
    <xf numFmtId="0" fontId="0" fillId="0" borderId="0"/>
    <xf numFmtId="0" fontId="0" fillId="0" borderId="0"/>
    <xf numFmtId="0" fontId="4" fillId="5" borderId="0" applyNumberFormat="0" applyBorder="0" applyAlignment="0" applyProtection="0">
      <alignment vertical="center"/>
    </xf>
    <xf numFmtId="0" fontId="7" fillId="0" borderId="1">
      <alignment horizontal="distributed" vertical="center" wrapText="1"/>
    </xf>
    <xf numFmtId="0" fontId="0" fillId="0" borderId="0"/>
    <xf numFmtId="0" fontId="51" fillId="2" borderId="13" applyNumberFormat="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7" fillId="0" borderId="1">
      <alignment horizontal="distributed" vertical="center" wrapText="1"/>
    </xf>
    <xf numFmtId="0" fontId="59" fillId="10" borderId="14" applyNumberFormat="0" applyAlignment="0" applyProtection="0">
      <alignment vertical="center"/>
    </xf>
    <xf numFmtId="0" fontId="0" fillId="0" borderId="0"/>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27" fillId="0" borderId="0">
      <alignment vertical="center"/>
    </xf>
    <xf numFmtId="0" fontId="89" fillId="0" borderId="29" applyNumberFormat="0" applyFill="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1" fontId="7" fillId="0" borderId="1">
      <alignment vertical="center"/>
      <protection locked="0"/>
    </xf>
    <xf numFmtId="0" fontId="0" fillId="0" borderId="0">
      <alignment vertical="center"/>
    </xf>
    <xf numFmtId="0" fontId="56" fillId="0" borderId="0" applyNumberFormat="0" applyFill="0" applyBorder="0" applyAlignment="0" applyProtection="0">
      <alignment vertical="center"/>
    </xf>
    <xf numFmtId="0" fontId="89" fillId="0" borderId="29" applyNumberFormat="0" applyFill="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4" fillId="14" borderId="0" applyNumberFormat="0" applyBorder="0" applyAlignment="0" applyProtection="0">
      <alignment vertical="center"/>
    </xf>
    <xf numFmtId="1" fontId="7" fillId="0" borderId="1">
      <alignment vertical="center"/>
      <protection locked="0"/>
    </xf>
    <xf numFmtId="0" fontId="0" fillId="0" borderId="0"/>
    <xf numFmtId="0" fontId="0" fillId="5" borderId="12" applyNumberFormat="0" applyFont="0" applyAlignment="0" applyProtection="0">
      <alignment vertical="center"/>
    </xf>
    <xf numFmtId="0" fontId="100" fillId="0" borderId="0">
      <alignment horizontal="centerContinuous"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4" fillId="8" borderId="0" applyNumberFormat="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7" fillId="0" borderId="1">
      <alignment horizontal="distributed" vertical="center" wrapText="1"/>
    </xf>
    <xf numFmtId="0" fontId="0" fillId="0" borderId="0">
      <alignment vertical="center"/>
    </xf>
    <xf numFmtId="0" fontId="4" fillId="5" borderId="12" applyNumberFormat="0" applyFont="0" applyAlignment="0" applyProtection="0">
      <alignment vertical="center"/>
    </xf>
    <xf numFmtId="0" fontId="4" fillId="8" borderId="0" applyNumberFormat="0" applyBorder="0" applyAlignment="0" applyProtection="0">
      <alignment vertical="center"/>
    </xf>
    <xf numFmtId="0" fontId="52" fillId="11" borderId="0" applyNumberFormat="0" applyBorder="0" applyAlignment="0" applyProtection="0">
      <alignment vertical="center"/>
    </xf>
    <xf numFmtId="0" fontId="52" fillId="16"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0" fillId="5" borderId="12" applyNumberFormat="0" applyFont="0" applyAlignment="0" applyProtection="0">
      <alignment vertical="center"/>
    </xf>
    <xf numFmtId="0" fontId="4" fillId="26" borderId="0" applyNumberFormat="0" applyBorder="0" applyAlignment="0" applyProtection="0">
      <alignment vertical="center"/>
    </xf>
    <xf numFmtId="0" fontId="4" fillId="8" borderId="0" applyNumberFormat="0" applyBorder="0" applyAlignment="0" applyProtection="0">
      <alignment vertical="center"/>
    </xf>
    <xf numFmtId="0" fontId="0" fillId="0" borderId="0"/>
    <xf numFmtId="0" fontId="7" fillId="0" borderId="1">
      <alignment horizontal="distributed" vertical="center" wrapText="1"/>
    </xf>
    <xf numFmtId="0" fontId="0" fillId="0" borderId="0"/>
    <xf numFmtId="0" fontId="57" fillId="10" borderId="0" applyNumberFormat="0" applyBorder="0" applyAlignment="0" applyProtection="0">
      <alignment vertical="center"/>
    </xf>
    <xf numFmtId="0" fontId="91" fillId="0" borderId="0" applyNumberFormat="0" applyFill="0" applyBorder="0" applyAlignment="0" applyProtection="0">
      <alignment vertical="center"/>
    </xf>
    <xf numFmtId="0" fontId="77" fillId="4" borderId="0" applyNumberFormat="0" applyBorder="0" applyAlignment="0" applyProtection="0">
      <alignment vertical="center"/>
    </xf>
    <xf numFmtId="0" fontId="0" fillId="0" borderId="0"/>
    <xf numFmtId="0" fontId="53" fillId="7" borderId="14" applyNumberFormat="0" applyAlignment="0" applyProtection="0">
      <alignment vertical="center"/>
    </xf>
    <xf numFmtId="0" fontId="57" fillId="16" borderId="0" applyNumberFormat="0" applyBorder="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0" fillId="0" borderId="0">
      <alignment vertical="center"/>
    </xf>
    <xf numFmtId="0" fontId="4" fillId="8" borderId="0" applyNumberFormat="0" applyBorder="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4" fillId="14"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alignment vertical="center"/>
    </xf>
    <xf numFmtId="0" fontId="4" fillId="16" borderId="0" applyNumberFormat="0" applyBorder="0" applyAlignment="0" applyProtection="0">
      <alignment vertical="center"/>
    </xf>
    <xf numFmtId="0" fontId="59" fillId="10" borderId="14" applyNumberFormat="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25" fillId="0" borderId="0">
      <alignment vertical="center"/>
    </xf>
    <xf numFmtId="0" fontId="0" fillId="0" borderId="0"/>
    <xf numFmtId="0" fontId="52" fillId="9" borderId="0" applyNumberFormat="0" applyBorder="0" applyAlignment="0" applyProtection="0">
      <alignment vertical="center"/>
    </xf>
    <xf numFmtId="0" fontId="7" fillId="0" borderId="1">
      <alignment horizontal="distributed" vertical="center" wrapText="1"/>
    </xf>
    <xf numFmtId="0" fontId="0" fillId="0" borderId="0"/>
    <xf numFmtId="0" fontId="4" fillId="17" borderId="0" applyNumberFormat="0" applyBorder="0" applyAlignment="0" applyProtection="0">
      <alignment vertical="center"/>
    </xf>
    <xf numFmtId="0" fontId="7" fillId="0" borderId="1">
      <alignment horizontal="distributed" vertical="center" wrapText="1"/>
    </xf>
    <xf numFmtId="0" fontId="0" fillId="0" borderId="0"/>
    <xf numFmtId="0" fontId="53" fillId="2" borderId="14"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4" fillId="15" borderId="0" applyNumberFormat="0" applyBorder="0" applyAlignment="0" applyProtection="0">
      <alignment vertical="center"/>
    </xf>
    <xf numFmtId="0" fontId="51" fillId="2" borderId="13" applyNumberFormat="0" applyAlignment="0" applyProtection="0">
      <alignment vertical="center"/>
    </xf>
    <xf numFmtId="0" fontId="4" fillId="21"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0" fontId="7" fillId="0" borderId="1">
      <alignment horizontal="distributed" vertical="center" wrapText="1"/>
    </xf>
    <xf numFmtId="0" fontId="0" fillId="0" borderId="0">
      <alignment vertical="center"/>
    </xf>
    <xf numFmtId="0" fontId="51" fillId="7" borderId="13" applyNumberFormat="0" applyAlignment="0" applyProtection="0">
      <alignment vertical="center"/>
    </xf>
    <xf numFmtId="0" fontId="52" fillId="11" borderId="0" applyNumberFormat="0" applyBorder="0" applyAlignment="0" applyProtection="0">
      <alignment vertical="center"/>
    </xf>
    <xf numFmtId="0" fontId="0" fillId="0" borderId="0">
      <alignment vertical="center"/>
    </xf>
    <xf numFmtId="0" fontId="7" fillId="0" borderId="1">
      <alignment horizontal="distributed" vertical="center" wrapText="1"/>
    </xf>
    <xf numFmtId="0" fontId="52" fillId="11" borderId="0" applyNumberFormat="0" applyBorder="0" applyAlignment="0" applyProtection="0">
      <alignment vertical="center"/>
    </xf>
    <xf numFmtId="0" fontId="0" fillId="0" borderId="0"/>
    <xf numFmtId="0" fontId="7" fillId="0" borderId="1">
      <alignment horizontal="distributed" vertical="center" wrapText="1"/>
    </xf>
    <xf numFmtId="0" fontId="52" fillId="11"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0" fillId="0" borderId="0"/>
    <xf numFmtId="0" fontId="4" fillId="7"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0" fillId="0" borderId="0"/>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9" fillId="10" borderId="14" applyNumberFormat="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0" fillId="0" borderId="0">
      <alignment vertical="center"/>
    </xf>
    <xf numFmtId="177" fontId="0" fillId="0" borderId="0" applyFont="0" applyFill="0" applyBorder="0" applyAlignment="0" applyProtection="0"/>
    <xf numFmtId="0" fontId="52" fillId="11" borderId="0" applyNumberFormat="0" applyBorder="0" applyAlignment="0" applyProtection="0">
      <alignment vertical="center"/>
    </xf>
    <xf numFmtId="0" fontId="4" fillId="8"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4" fillId="8"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0" fontId="4" fillId="8"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52" fillId="27" borderId="0" applyNumberFormat="0" applyBorder="0" applyAlignment="0" applyProtection="0">
      <alignment vertical="center"/>
    </xf>
    <xf numFmtId="0" fontId="53" fillId="7" borderId="14" applyNumberFormat="0" applyAlignment="0" applyProtection="0">
      <alignment vertical="center"/>
    </xf>
    <xf numFmtId="0" fontId="0" fillId="0" borderId="0"/>
    <xf numFmtId="0" fontId="0" fillId="0" borderId="0">
      <alignment vertical="center"/>
    </xf>
    <xf numFmtId="0" fontId="0" fillId="0" borderId="0">
      <alignment vertical="center"/>
    </xf>
    <xf numFmtId="0" fontId="52" fillId="18" borderId="0" applyNumberFormat="0" applyBorder="0" applyAlignment="0" applyProtection="0">
      <alignment vertical="center"/>
    </xf>
    <xf numFmtId="0" fontId="0" fillId="0" borderId="0"/>
    <xf numFmtId="0" fontId="0" fillId="0" borderId="0"/>
    <xf numFmtId="0" fontId="0" fillId="0" borderId="0"/>
    <xf numFmtId="0" fontId="52" fillId="18"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4" fillId="25" borderId="0" applyNumberFormat="0" applyBorder="0" applyAlignment="0" applyProtection="0">
      <alignment vertical="center"/>
    </xf>
    <xf numFmtId="0" fontId="57" fillId="16" borderId="0" applyNumberFormat="0" applyBorder="0" applyAlignment="0" applyProtection="0">
      <alignment vertical="center"/>
    </xf>
    <xf numFmtId="0" fontId="0" fillId="0" borderId="0">
      <alignment vertical="center"/>
    </xf>
    <xf numFmtId="0" fontId="57" fillId="16"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0" fillId="0" borderId="0"/>
    <xf numFmtId="0" fontId="0" fillId="0" borderId="0"/>
    <xf numFmtId="0" fontId="57" fillId="11" borderId="0" applyNumberFormat="0" applyBorder="0" applyAlignment="0" applyProtection="0">
      <alignment vertical="center"/>
    </xf>
    <xf numFmtId="0" fontId="0" fillId="0" borderId="0"/>
    <xf numFmtId="0" fontId="57" fillId="11" borderId="0" applyNumberFormat="0" applyBorder="0" applyAlignment="0" applyProtection="0">
      <alignment vertical="center"/>
    </xf>
    <xf numFmtId="0" fontId="58" fillId="0" borderId="17" applyNumberFormat="0" applyFill="0" applyAlignment="0" applyProtection="0">
      <alignment vertical="center"/>
    </xf>
    <xf numFmtId="0" fontId="4" fillId="7" borderId="0" applyNumberFormat="0" applyBorder="0" applyAlignment="0" applyProtection="0">
      <alignment vertical="center"/>
    </xf>
    <xf numFmtId="0" fontId="0" fillId="0" borderId="0">
      <alignment vertical="center"/>
    </xf>
    <xf numFmtId="0" fontId="90" fillId="0" borderId="0" applyNumberFormat="0" applyFill="0" applyBorder="0" applyAlignment="0" applyProtection="0">
      <alignment vertical="top"/>
      <protection locked="0"/>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71" fillId="0" borderId="0"/>
    <xf numFmtId="0" fontId="0" fillId="0" borderId="0">
      <alignment vertical="center"/>
    </xf>
    <xf numFmtId="0" fontId="52" fillId="18" borderId="0" applyNumberFormat="0" applyBorder="0" applyAlignment="0" applyProtection="0">
      <alignment vertical="center"/>
    </xf>
    <xf numFmtId="0" fontId="7" fillId="0" borderId="1">
      <alignment horizontal="distributed" vertical="center" wrapText="1"/>
    </xf>
    <xf numFmtId="0" fontId="0" fillId="0" borderId="0"/>
    <xf numFmtId="0" fontId="0" fillId="0" borderId="0">
      <alignment vertical="center"/>
    </xf>
    <xf numFmtId="0" fontId="4" fillId="20" borderId="0" applyNumberFormat="0" applyBorder="0" applyAlignment="0" applyProtection="0">
      <alignment vertical="center"/>
    </xf>
    <xf numFmtId="0" fontId="71" fillId="0" borderId="0">
      <alignment vertical="center"/>
    </xf>
    <xf numFmtId="0" fontId="4" fillId="2" borderId="0" applyNumberFormat="0" applyBorder="0" applyAlignment="0" applyProtection="0">
      <alignment vertical="center"/>
    </xf>
    <xf numFmtId="0" fontId="60" fillId="23" borderId="19" applyNumberFormat="0" applyAlignment="0" applyProtection="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178" fontId="7" fillId="0" borderId="1">
      <alignment vertical="center"/>
      <protection locked="0"/>
    </xf>
    <xf numFmtId="0" fontId="0" fillId="0" borderId="0"/>
    <xf numFmtId="0" fontId="51" fillId="7" borderId="13" applyNumberFormat="0" applyAlignment="0" applyProtection="0">
      <alignment vertical="center"/>
    </xf>
    <xf numFmtId="0" fontId="0" fillId="0" borderId="0">
      <alignment vertical="center"/>
    </xf>
    <xf numFmtId="0" fontId="0" fillId="0" borderId="0"/>
    <xf numFmtId="0" fontId="52" fillId="16" borderId="0" applyNumberFormat="0" applyBorder="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2" fillId="9"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57" fillId="11"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57" fillId="11" borderId="0" applyNumberFormat="0" applyBorder="0" applyAlignment="0" applyProtection="0">
      <alignment vertical="center"/>
    </xf>
    <xf numFmtId="0" fontId="4" fillId="5" borderId="0" applyNumberFormat="0" applyBorder="0" applyAlignment="0" applyProtection="0">
      <alignment vertical="center"/>
    </xf>
    <xf numFmtId="0" fontId="0" fillId="0" borderId="0"/>
    <xf numFmtId="0" fontId="57" fillId="11" borderId="0" applyNumberFormat="0" applyBorder="0" applyAlignment="0" applyProtection="0">
      <alignment vertical="center"/>
    </xf>
    <xf numFmtId="0" fontId="4" fillId="15" borderId="0" applyNumberFormat="0" applyBorder="0" applyAlignment="0" applyProtection="0">
      <alignment vertical="center"/>
    </xf>
    <xf numFmtId="0" fontId="58" fillId="0" borderId="17" applyNumberFormat="0" applyFill="0" applyAlignment="0" applyProtection="0">
      <alignment vertical="center"/>
    </xf>
    <xf numFmtId="0" fontId="51" fillId="7" borderId="13" applyNumberFormat="0" applyAlignment="0" applyProtection="0">
      <alignment vertical="center"/>
    </xf>
    <xf numFmtId="0" fontId="0" fillId="0" borderId="0">
      <alignment vertical="center"/>
    </xf>
    <xf numFmtId="0" fontId="0" fillId="0" borderId="0"/>
    <xf numFmtId="0" fontId="57" fillId="21" borderId="0" applyNumberFormat="0" applyBorder="0" applyAlignment="0" applyProtection="0">
      <alignment vertical="center"/>
    </xf>
    <xf numFmtId="0" fontId="57" fillId="16" borderId="0" applyNumberFormat="0" applyBorder="0" applyAlignment="0" applyProtection="0">
      <alignment vertical="center"/>
    </xf>
    <xf numFmtId="0" fontId="0" fillId="0" borderId="0"/>
    <xf numFmtId="43" fontId="4" fillId="0" borderId="0" applyFont="0" applyFill="0" applyBorder="0" applyAlignment="0" applyProtection="0">
      <alignment vertical="center"/>
    </xf>
    <xf numFmtId="0" fontId="0" fillId="0" borderId="0"/>
    <xf numFmtId="0" fontId="0" fillId="0" borderId="0"/>
    <xf numFmtId="0" fontId="52" fillId="19" borderId="0" applyNumberFormat="0" applyBorder="0" applyAlignment="0" applyProtection="0">
      <alignment vertical="center"/>
    </xf>
    <xf numFmtId="0" fontId="4" fillId="15" borderId="0" applyNumberFormat="0" applyBorder="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52" fillId="17" borderId="0" applyNumberFormat="0" applyBorder="0" applyAlignment="0" applyProtection="0">
      <alignment vertical="center"/>
    </xf>
    <xf numFmtId="0" fontId="57" fillId="16" borderId="0" applyNumberFormat="0" applyBorder="0" applyAlignment="0" applyProtection="0">
      <alignment vertical="center"/>
    </xf>
    <xf numFmtId="0" fontId="0" fillId="0" borderId="0">
      <alignment vertical="center"/>
    </xf>
    <xf numFmtId="0" fontId="7" fillId="0" borderId="1">
      <alignment horizontal="distributed" vertical="center" wrapText="1"/>
    </xf>
    <xf numFmtId="0" fontId="52" fillId="11" borderId="0" applyNumberFormat="0" applyBorder="0" applyAlignment="0" applyProtection="0">
      <alignment vertical="center"/>
    </xf>
    <xf numFmtId="43" fontId="0" fillId="0" borderId="0" applyFont="0" applyFill="0" applyBorder="0" applyAlignment="0" applyProtection="0"/>
    <xf numFmtId="0" fontId="4" fillId="8"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0" fontId="0" fillId="0" borderId="0"/>
    <xf numFmtId="0" fontId="57" fillId="7" borderId="0" applyNumberFormat="0" applyBorder="0" applyAlignment="0" applyProtection="0">
      <alignment vertical="center"/>
    </xf>
    <xf numFmtId="0" fontId="0" fillId="0" borderId="0"/>
    <xf numFmtId="0" fontId="7" fillId="0" borderId="1">
      <alignment horizontal="distributed" vertical="center" wrapText="1"/>
    </xf>
    <xf numFmtId="0" fontId="0" fillId="0" borderId="0">
      <alignment vertical="center"/>
    </xf>
    <xf numFmtId="0" fontId="89" fillId="0" borderId="29" applyNumberFormat="0" applyFill="0" applyAlignment="0" applyProtection="0">
      <alignment vertical="center"/>
    </xf>
    <xf numFmtId="0" fontId="4" fillId="16" borderId="0" applyNumberFormat="0" applyBorder="0" applyAlignment="0" applyProtection="0">
      <alignment vertical="center"/>
    </xf>
    <xf numFmtId="0" fontId="0" fillId="0" borderId="0"/>
    <xf numFmtId="0" fontId="0" fillId="0" borderId="0">
      <alignment vertical="center"/>
    </xf>
    <xf numFmtId="0" fontId="59" fillId="10" borderId="14" applyNumberFormat="0" applyAlignment="0" applyProtection="0">
      <alignment vertical="center"/>
    </xf>
    <xf numFmtId="0" fontId="0" fillId="0" borderId="0"/>
    <xf numFmtId="0" fontId="4" fillId="26"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 fillId="4" borderId="0" applyNumberFormat="0" applyBorder="0" applyAlignment="0" applyProtection="0">
      <alignment vertical="center"/>
    </xf>
    <xf numFmtId="0" fontId="0" fillId="0" borderId="0"/>
    <xf numFmtId="0" fontId="57" fillId="13" borderId="0" applyNumberFormat="0" applyBorder="0" applyAlignment="0" applyProtection="0">
      <alignment vertical="center"/>
    </xf>
    <xf numFmtId="0" fontId="4" fillId="10"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4" fillId="15" borderId="0" applyNumberFormat="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4" fillId="17" borderId="0" applyNumberFormat="0" applyBorder="0" applyAlignment="0" applyProtection="0">
      <alignment vertical="center"/>
    </xf>
    <xf numFmtId="0" fontId="77" fillId="4" borderId="0" applyNumberFormat="0" applyBorder="0" applyAlignment="0" applyProtection="0">
      <alignment vertical="center"/>
    </xf>
    <xf numFmtId="0" fontId="0" fillId="0" borderId="0"/>
    <xf numFmtId="0" fontId="64" fillId="26" borderId="0" applyNumberFormat="0" applyBorder="0" applyAlignment="0" applyProtection="0">
      <alignment vertical="center"/>
    </xf>
    <xf numFmtId="0" fontId="0" fillId="0" borderId="0">
      <alignment vertical="center"/>
    </xf>
    <xf numFmtId="0" fontId="4" fillId="14" borderId="0" applyNumberFormat="0" applyBorder="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21" borderId="0" applyNumberFormat="0" applyBorder="0" applyAlignment="0" applyProtection="0">
      <alignment vertical="center"/>
    </xf>
    <xf numFmtId="0" fontId="52" fillId="17" borderId="0" applyNumberFormat="0" applyBorder="0" applyAlignment="0" applyProtection="0">
      <alignment vertical="center"/>
    </xf>
    <xf numFmtId="0" fontId="0" fillId="0" borderId="0"/>
    <xf numFmtId="0" fontId="7" fillId="0" borderId="1">
      <alignment horizontal="distributed" vertical="center" wrapText="1"/>
    </xf>
    <xf numFmtId="0" fontId="65" fillId="0" borderId="21">
      <alignment horizontal="lef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0" fillId="0" borderId="0"/>
    <xf numFmtId="0" fontId="7" fillId="0" borderId="1">
      <alignment horizontal="distributed" vertical="center" wrapText="1"/>
    </xf>
    <xf numFmtId="0" fontId="4" fillId="21" borderId="0" applyNumberFormat="0" applyBorder="0" applyAlignment="0" applyProtection="0">
      <alignment vertical="center"/>
    </xf>
    <xf numFmtId="0" fontId="0" fillId="0" borderId="0">
      <alignment vertical="center"/>
    </xf>
    <xf numFmtId="0" fontId="0" fillId="5" borderId="12" applyNumberFormat="0" applyFont="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0" fillId="0" borderId="0"/>
    <xf numFmtId="0" fontId="4" fillId="2" borderId="0" applyNumberFormat="0" applyBorder="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0" fillId="0" borderId="0">
      <alignment vertical="center"/>
    </xf>
    <xf numFmtId="0" fontId="0" fillId="0" borderId="0"/>
    <xf numFmtId="0" fontId="0" fillId="0" borderId="0"/>
    <xf numFmtId="0" fontId="4" fillId="2" borderId="0" applyNumberFormat="0" applyBorder="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0" fillId="0" borderId="0"/>
    <xf numFmtId="0" fontId="7" fillId="0" borderId="1">
      <alignment horizontal="distributed" vertical="center" wrapText="1"/>
    </xf>
    <xf numFmtId="0" fontId="4" fillId="7"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71" fillId="0" borderId="0"/>
    <xf numFmtId="0" fontId="71" fillId="0" borderId="0"/>
    <xf numFmtId="0" fontId="4" fillId="2" borderId="0" applyNumberFormat="0" applyBorder="0" applyAlignment="0" applyProtection="0">
      <alignment vertical="center"/>
    </xf>
    <xf numFmtId="0" fontId="51" fillId="7" borderId="13" applyNumberFormat="0" applyAlignment="0" applyProtection="0">
      <alignment vertical="center"/>
    </xf>
    <xf numFmtId="0" fontId="52" fillId="18" borderId="0" applyNumberFormat="0" applyBorder="0" applyAlignment="0" applyProtection="0">
      <alignment vertical="center"/>
    </xf>
    <xf numFmtId="0" fontId="0" fillId="0" borderId="0">
      <alignment vertical="center"/>
    </xf>
    <xf numFmtId="0" fontId="0" fillId="0" borderId="0"/>
    <xf numFmtId="0" fontId="4" fillId="17" borderId="0" applyNumberFormat="0" applyBorder="0" applyAlignment="0" applyProtection="0">
      <alignment vertical="center"/>
    </xf>
    <xf numFmtId="0" fontId="0" fillId="5" borderId="12" applyNumberFormat="0" applyFont="0" applyAlignment="0" applyProtection="0">
      <alignment vertical="center"/>
    </xf>
    <xf numFmtId="178" fontId="7" fillId="0" borderId="1">
      <alignment vertical="center"/>
      <protection locked="0"/>
    </xf>
    <xf numFmtId="0" fontId="0" fillId="0" borderId="0"/>
    <xf numFmtId="0" fontId="4" fillId="2" borderId="0" applyNumberFormat="0" applyBorder="0" applyAlignment="0" applyProtection="0">
      <alignment vertical="center"/>
    </xf>
    <xf numFmtId="0" fontId="51" fillId="7" borderId="13" applyNumberFormat="0" applyAlignment="0" applyProtection="0">
      <alignment vertical="center"/>
    </xf>
    <xf numFmtId="0" fontId="52" fillId="18" borderId="0" applyNumberFormat="0" applyBorder="0" applyAlignment="0" applyProtection="0">
      <alignment vertical="center"/>
    </xf>
    <xf numFmtId="0" fontId="52" fillId="16" borderId="0" applyNumberFormat="0" applyBorder="0" applyAlignment="0" applyProtection="0">
      <alignment vertical="center"/>
    </xf>
    <xf numFmtId="0" fontId="0" fillId="0" borderId="0"/>
    <xf numFmtId="0" fontId="77" fillId="4"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0" fontId="0" fillId="0" borderId="0">
      <alignment vertical="center"/>
    </xf>
    <xf numFmtId="0" fontId="0" fillId="0" borderId="0"/>
    <xf numFmtId="0" fontId="4" fillId="10"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52" fillId="17" borderId="0" applyNumberFormat="0" applyBorder="0" applyAlignment="0" applyProtection="0">
      <alignment vertical="center"/>
    </xf>
    <xf numFmtId="0" fontId="57" fillId="16" borderId="0" applyNumberFormat="0" applyBorder="0" applyAlignment="0" applyProtection="0">
      <alignment vertical="center"/>
    </xf>
    <xf numFmtId="0" fontId="0" fillId="0" borderId="0"/>
    <xf numFmtId="0" fontId="0" fillId="0" borderId="0">
      <alignment vertical="center"/>
    </xf>
    <xf numFmtId="0" fontId="51" fillId="7" borderId="13" applyNumberFormat="0" applyAlignment="0" applyProtection="0">
      <alignment vertical="center"/>
    </xf>
    <xf numFmtId="0" fontId="52" fillId="11" borderId="0" applyNumberFormat="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4" fillId="15" borderId="0" applyNumberFormat="0" applyBorder="0" applyAlignment="0" applyProtection="0">
      <alignment vertical="center"/>
    </xf>
    <xf numFmtId="0" fontId="4" fillId="17"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0" fontId="4" fillId="15" borderId="0" applyNumberFormat="0" applyBorder="0" applyAlignment="0" applyProtection="0">
      <alignment vertical="center"/>
    </xf>
    <xf numFmtId="0" fontId="4" fillId="17"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0" fillId="0" borderId="0"/>
    <xf numFmtId="0" fontId="0" fillId="0" borderId="0"/>
    <xf numFmtId="0" fontId="52" fillId="11"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51" fillId="7" borderId="13" applyNumberFormat="0" applyAlignment="0" applyProtection="0">
      <alignment vertical="center"/>
    </xf>
    <xf numFmtId="0" fontId="52" fillId="1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59" fillId="10" borderId="14" applyNumberFormat="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0" fillId="0" borderId="0"/>
    <xf numFmtId="0" fontId="4" fillId="5" borderId="0" applyNumberFormat="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71" fillId="0" borderId="0"/>
    <xf numFmtId="0" fontId="4" fillId="5" borderId="0" applyNumberFormat="0" applyBorder="0" applyAlignment="0" applyProtection="0">
      <alignment vertical="center"/>
    </xf>
    <xf numFmtId="0" fontId="62" fillId="23" borderId="19" applyNumberFormat="0" applyAlignment="0" applyProtection="0">
      <alignment vertical="center"/>
    </xf>
    <xf numFmtId="0" fontId="52" fillId="18" borderId="0" applyNumberFormat="0" applyBorder="0" applyAlignment="0" applyProtection="0">
      <alignment vertical="center"/>
    </xf>
    <xf numFmtId="0" fontId="0" fillId="0" borderId="0"/>
    <xf numFmtId="0" fontId="4" fillId="5" borderId="0" applyNumberFormat="0" applyBorder="0" applyAlignment="0" applyProtection="0">
      <alignment vertical="center"/>
    </xf>
    <xf numFmtId="0" fontId="62" fillId="23" borderId="19" applyNumberFormat="0" applyAlignment="0" applyProtection="0">
      <alignment vertical="center"/>
    </xf>
    <xf numFmtId="0" fontId="4" fillId="10" borderId="0" applyNumberFormat="0" applyBorder="0" applyAlignment="0" applyProtection="0">
      <alignment vertical="center"/>
    </xf>
    <xf numFmtId="0" fontId="0" fillId="0" borderId="0"/>
    <xf numFmtId="0" fontId="0" fillId="0" borderId="0"/>
    <xf numFmtId="0" fontId="0" fillId="5" borderId="12" applyNumberFormat="0" applyFont="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7" fillId="34" borderId="0" applyNumberFormat="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0" fontId="0" fillId="0" borderId="0"/>
    <xf numFmtId="0" fontId="0" fillId="0" borderId="0"/>
    <xf numFmtId="0" fontId="57" fillId="34" borderId="0" applyNumberFormat="0" applyBorder="0" applyAlignment="0" applyProtection="0">
      <alignment vertical="center"/>
    </xf>
    <xf numFmtId="0" fontId="0" fillId="0" borderId="0"/>
    <xf numFmtId="0" fontId="57" fillId="7" borderId="0" applyNumberFormat="0" applyBorder="0" applyAlignment="0" applyProtection="0">
      <alignment vertical="center"/>
    </xf>
    <xf numFmtId="0" fontId="4" fillId="14" borderId="0" applyNumberFormat="0" applyBorder="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43" fontId="0" fillId="0" borderId="0" applyFont="0" applyFill="0" applyBorder="0" applyAlignment="0" applyProtection="0">
      <alignment vertical="center"/>
    </xf>
    <xf numFmtId="0" fontId="77" fillId="4" borderId="0" applyNumberFormat="0" applyBorder="0" applyAlignment="0" applyProtection="0">
      <alignment vertical="center"/>
    </xf>
    <xf numFmtId="0" fontId="0" fillId="0" borderId="0"/>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7" borderId="0" applyNumberFormat="0" applyBorder="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77" fillId="4" borderId="0" applyNumberFormat="0" applyBorder="0" applyAlignment="0" applyProtection="0">
      <alignment vertical="center"/>
    </xf>
    <xf numFmtId="0" fontId="0" fillId="0" borderId="0"/>
    <xf numFmtId="0" fontId="73" fillId="0" borderId="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64" fillId="26" borderId="0" applyNumberFormat="0" applyBorder="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51" fillId="7" borderId="13" applyNumberFormat="0" applyAlignment="0" applyProtection="0">
      <alignment vertical="center"/>
    </xf>
    <xf numFmtId="0" fontId="52" fillId="11" borderId="0" applyNumberFormat="0" applyBorder="0" applyAlignment="0" applyProtection="0">
      <alignment vertical="center"/>
    </xf>
    <xf numFmtId="0" fontId="4" fillId="25" borderId="0" applyNumberFormat="0" applyBorder="0" applyAlignment="0" applyProtection="0">
      <alignment vertical="center"/>
    </xf>
    <xf numFmtId="0" fontId="65" fillId="0" borderId="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0" fillId="0" borderId="0"/>
    <xf numFmtId="0" fontId="52" fillId="11" borderId="0" applyNumberFormat="0" applyBorder="0" applyAlignment="0" applyProtection="0">
      <alignment vertical="center"/>
    </xf>
    <xf numFmtId="0" fontId="64" fillId="26" borderId="0" applyNumberFormat="0" applyBorder="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0" fillId="0" borderId="0"/>
    <xf numFmtId="0" fontId="52" fillId="11" borderId="0" applyNumberFormat="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4" fillId="1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52" fillId="17" borderId="0" applyNumberFormat="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52" fillId="22"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1" fillId="7" borderId="13" applyNumberFormat="0" applyAlignment="0" applyProtection="0">
      <alignment vertical="center"/>
    </xf>
    <xf numFmtId="0" fontId="4" fillId="8" borderId="0" applyNumberFormat="0" applyBorder="0" applyAlignment="0" applyProtection="0">
      <alignment vertical="center"/>
    </xf>
    <xf numFmtId="0" fontId="0" fillId="0" borderId="0"/>
    <xf numFmtId="0" fontId="4" fillId="5" borderId="12" applyNumberFormat="0" applyFont="0" applyAlignment="0" applyProtection="0">
      <alignment vertical="center"/>
    </xf>
    <xf numFmtId="0" fontId="57" fillId="10"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52" fillId="11" borderId="0" applyNumberFormat="0" applyBorder="0" applyAlignment="0" applyProtection="0">
      <alignment vertical="center"/>
    </xf>
    <xf numFmtId="0" fontId="0" fillId="0" borderId="0"/>
    <xf numFmtId="0" fontId="0" fillId="0" borderId="0">
      <alignment vertical="center"/>
    </xf>
    <xf numFmtId="0" fontId="51" fillId="7" borderId="13" applyNumberFormat="0" applyAlignment="0" applyProtection="0">
      <alignment vertical="center"/>
    </xf>
    <xf numFmtId="178" fontId="7" fillId="0" borderId="1">
      <alignment vertical="center"/>
      <protection locked="0"/>
    </xf>
    <xf numFmtId="0" fontId="0" fillId="0" borderId="0"/>
    <xf numFmtId="0" fontId="62" fillId="23" borderId="19" applyNumberFormat="0" applyAlignment="0" applyProtection="0">
      <alignment vertical="center"/>
    </xf>
    <xf numFmtId="0" fontId="4" fillId="26" borderId="0" applyNumberFormat="0" applyBorder="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4" fillId="8" borderId="0" applyNumberFormat="0" applyBorder="0" applyAlignment="0" applyProtection="0">
      <alignment vertical="center"/>
    </xf>
    <xf numFmtId="0" fontId="4" fillId="5" borderId="12" applyNumberFormat="0" applyFont="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0" borderId="0"/>
    <xf numFmtId="0" fontId="7" fillId="0" borderId="1">
      <alignment horizontal="distributed" vertical="center" wrapText="1"/>
    </xf>
    <xf numFmtId="0" fontId="4" fillId="25" borderId="0" applyNumberFormat="0" applyBorder="0" applyAlignment="0" applyProtection="0">
      <alignment vertical="center"/>
    </xf>
    <xf numFmtId="0" fontId="0" fillId="0" borderId="0"/>
    <xf numFmtId="0" fontId="0" fillId="0" borderId="0"/>
    <xf numFmtId="0" fontId="52" fillId="9" borderId="0" applyNumberFormat="0" applyBorder="0" applyAlignment="0" applyProtection="0">
      <alignment vertical="center"/>
    </xf>
    <xf numFmtId="0" fontId="0" fillId="0" borderId="0"/>
    <xf numFmtId="0" fontId="0" fillId="0" borderId="0">
      <alignment vertical="center"/>
    </xf>
    <xf numFmtId="0" fontId="4" fillId="16"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0" fillId="0" borderId="0">
      <alignment vertical="center"/>
    </xf>
    <xf numFmtId="0" fontId="0" fillId="0" borderId="0"/>
    <xf numFmtId="0" fontId="7" fillId="0" borderId="1">
      <alignment horizontal="distributed" vertical="center" wrapText="1"/>
    </xf>
    <xf numFmtId="0" fontId="51" fillId="7" borderId="13" applyNumberFormat="0" applyAlignment="0" applyProtection="0">
      <alignment vertical="center"/>
    </xf>
    <xf numFmtId="43" fontId="0" fillId="0" borderId="0" applyFont="0" applyFill="0" applyBorder="0" applyAlignment="0" applyProtection="0">
      <alignment vertical="center"/>
    </xf>
    <xf numFmtId="0" fontId="0" fillId="0" borderId="0"/>
    <xf numFmtId="0" fontId="52" fillId="18" borderId="0" applyNumberFormat="0" applyBorder="0" applyAlignment="0" applyProtection="0">
      <alignment vertical="center"/>
    </xf>
    <xf numFmtId="0" fontId="0" fillId="0" borderId="0">
      <alignment vertical="center"/>
    </xf>
    <xf numFmtId="0" fontId="7" fillId="0" borderId="1">
      <alignment horizontal="distributed" vertical="center" wrapText="1"/>
    </xf>
    <xf numFmtId="0" fontId="51" fillId="7" borderId="13" applyNumberFormat="0" applyAlignment="0" applyProtection="0">
      <alignment vertical="center"/>
    </xf>
    <xf numFmtId="43" fontId="0" fillId="0" borderId="0" applyFont="0" applyFill="0" applyBorder="0" applyAlignment="0" applyProtection="0"/>
    <xf numFmtId="0" fontId="0" fillId="0" borderId="0"/>
    <xf numFmtId="0" fontId="7" fillId="0" borderId="1">
      <alignment horizontal="distributed" vertical="center" wrapText="1"/>
    </xf>
    <xf numFmtId="0" fontId="51" fillId="7" borderId="13" applyNumberFormat="0" applyAlignment="0" applyProtection="0">
      <alignment vertical="center"/>
    </xf>
    <xf numFmtId="0" fontId="0" fillId="0" borderId="0"/>
    <xf numFmtId="178" fontId="7" fillId="0" borderId="1">
      <alignment vertical="center"/>
      <protection locked="0"/>
    </xf>
    <xf numFmtId="0" fontId="4" fillId="25" borderId="0" applyNumberFormat="0" applyBorder="0" applyAlignment="0" applyProtection="0">
      <alignment vertical="center"/>
    </xf>
    <xf numFmtId="0" fontId="0" fillId="0" borderId="0">
      <alignment vertical="center"/>
    </xf>
    <xf numFmtId="0" fontId="0" fillId="0" borderId="0"/>
    <xf numFmtId="0" fontId="60" fillId="23" borderId="19" applyNumberFormat="0" applyAlignment="0" applyProtection="0">
      <alignment vertical="center"/>
    </xf>
    <xf numFmtId="0" fontId="18" fillId="0" borderId="18" applyNumberFormat="0" applyFill="0" applyAlignment="0" applyProtection="0">
      <alignment vertical="center"/>
    </xf>
    <xf numFmtId="0" fontId="59" fillId="10" borderId="14" applyNumberFormat="0" applyAlignment="0" applyProtection="0">
      <alignment vertical="center"/>
    </xf>
    <xf numFmtId="0" fontId="0" fillId="0" borderId="0">
      <alignment vertical="center"/>
    </xf>
    <xf numFmtId="0" fontId="0" fillId="0" borderId="0"/>
    <xf numFmtId="0" fontId="4" fillId="8" borderId="0" applyNumberFormat="0" applyBorder="0" applyAlignment="0" applyProtection="0">
      <alignment vertical="center"/>
    </xf>
    <xf numFmtId="0" fontId="0" fillId="0" borderId="0"/>
    <xf numFmtId="0" fontId="0" fillId="0" borderId="0">
      <alignment vertical="center"/>
    </xf>
    <xf numFmtId="0" fontId="59" fillId="10" borderId="14" applyNumberFormat="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0" fillId="0" borderId="0"/>
    <xf numFmtId="0" fontId="4" fillId="10" borderId="0" applyNumberFormat="0" applyBorder="0" applyAlignment="0" applyProtection="0">
      <alignment vertical="center"/>
    </xf>
    <xf numFmtId="0" fontId="0" fillId="0" borderId="0"/>
    <xf numFmtId="0" fontId="53" fillId="7" borderId="14" applyNumberFormat="0" applyAlignment="0" applyProtection="0">
      <alignment vertical="center"/>
    </xf>
    <xf numFmtId="0" fontId="0" fillId="0" borderId="0"/>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4" fillId="16"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xf numFmtId="0" fontId="0" fillId="0" borderId="0"/>
    <xf numFmtId="0" fontId="59" fillId="10" borderId="14" applyNumberFormat="0" applyAlignment="0" applyProtection="0">
      <alignment vertical="center"/>
    </xf>
    <xf numFmtId="0" fontId="0" fillId="0" borderId="0"/>
    <xf numFmtId="0" fontId="0" fillId="0" borderId="0">
      <alignment vertical="center"/>
    </xf>
    <xf numFmtId="0" fontId="59" fillId="10" borderId="14" applyNumberFormat="0" applyAlignment="0" applyProtection="0">
      <alignment vertical="center"/>
    </xf>
    <xf numFmtId="0" fontId="0" fillId="0" borderId="0"/>
    <xf numFmtId="0" fontId="59" fillId="10" borderId="14" applyNumberFormat="0" applyAlignment="0" applyProtection="0">
      <alignment vertical="center"/>
    </xf>
    <xf numFmtId="0" fontId="71" fillId="0" borderId="0"/>
    <xf numFmtId="0" fontId="59" fillId="10" borderId="14" applyNumberFormat="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xf numFmtId="0" fontId="0" fillId="0" borderId="0"/>
    <xf numFmtId="0" fontId="59" fillId="10" borderId="14" applyNumberFormat="0" applyAlignment="0" applyProtection="0">
      <alignment vertical="center"/>
    </xf>
    <xf numFmtId="0" fontId="57" fillId="16" borderId="0" applyNumberFormat="0" applyBorder="0" applyAlignment="0" applyProtection="0">
      <alignment vertical="center"/>
    </xf>
    <xf numFmtId="0" fontId="53" fillId="7" borderId="14" applyNumberFormat="0" applyAlignment="0" applyProtection="0">
      <alignment vertical="center"/>
    </xf>
    <xf numFmtId="0" fontId="52" fillId="18" borderId="0" applyNumberFormat="0" applyBorder="0" applyAlignment="0" applyProtection="0">
      <alignment vertical="center"/>
    </xf>
    <xf numFmtId="0" fontId="64" fillId="26" borderId="0" applyNumberFormat="0" applyBorder="0" applyAlignment="0" applyProtection="0">
      <alignment vertical="center"/>
    </xf>
    <xf numFmtId="0" fontId="0" fillId="0" borderId="0"/>
    <xf numFmtId="0" fontId="57" fillId="10" borderId="0" applyNumberFormat="0" applyBorder="0" applyAlignment="0" applyProtection="0">
      <alignment vertical="center"/>
    </xf>
    <xf numFmtId="0" fontId="53" fillId="7" borderId="14" applyNumberFormat="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0" fillId="0" borderId="0"/>
    <xf numFmtId="0" fontId="0" fillId="0" borderId="0">
      <alignment vertical="center"/>
    </xf>
    <xf numFmtId="0" fontId="59" fillId="10" borderId="14" applyNumberFormat="0" applyAlignment="0" applyProtection="0">
      <alignment vertical="center"/>
    </xf>
    <xf numFmtId="0" fontId="0" fillId="0" borderId="0">
      <alignment vertical="center"/>
    </xf>
    <xf numFmtId="0" fontId="59" fillId="10" borderId="14" applyNumberFormat="0" applyAlignment="0" applyProtection="0">
      <alignment vertical="center"/>
    </xf>
    <xf numFmtId="0" fontId="0" fillId="0" borderId="0">
      <alignment vertical="center"/>
    </xf>
    <xf numFmtId="0" fontId="0" fillId="0" borderId="0"/>
    <xf numFmtId="0" fontId="0" fillId="0" borderId="0"/>
    <xf numFmtId="0" fontId="7" fillId="0" borderId="1">
      <alignment horizontal="distributed" vertical="center" wrapText="1"/>
    </xf>
    <xf numFmtId="0" fontId="4" fillId="25" borderId="0" applyNumberFormat="0" applyBorder="0" applyAlignment="0" applyProtection="0">
      <alignment vertical="center"/>
    </xf>
    <xf numFmtId="0" fontId="0" fillId="0" borderId="0"/>
    <xf numFmtId="0" fontId="0" fillId="0" borderId="0">
      <alignment vertical="center"/>
    </xf>
    <xf numFmtId="0" fontId="4" fillId="20"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0" fillId="0" borderId="0"/>
    <xf numFmtId="0" fontId="0" fillId="0" borderId="0"/>
    <xf numFmtId="0" fontId="53" fillId="7" borderId="14" applyNumberFormat="0" applyAlignment="0" applyProtection="0">
      <alignment vertical="center"/>
    </xf>
    <xf numFmtId="0" fontId="4" fillId="14" borderId="0" applyNumberFormat="0" applyBorder="0" applyAlignment="0" applyProtection="0">
      <alignment vertical="center"/>
    </xf>
    <xf numFmtId="0" fontId="61" fillId="21" borderId="0" applyNumberFormat="0" applyBorder="0" applyAlignment="0" applyProtection="0">
      <alignment vertical="center"/>
    </xf>
    <xf numFmtId="0" fontId="0" fillId="0" borderId="0">
      <alignment vertical="center"/>
    </xf>
    <xf numFmtId="0" fontId="53" fillId="7" borderId="14" applyNumberFormat="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0" fillId="0" borderId="0">
      <alignment vertical="center"/>
    </xf>
    <xf numFmtId="0" fontId="64" fillId="26" borderId="0" applyNumberFormat="0" applyBorder="0" applyAlignment="0" applyProtection="0">
      <alignment vertical="center"/>
    </xf>
    <xf numFmtId="0" fontId="0" fillId="0" borderId="0">
      <alignment vertical="center"/>
    </xf>
    <xf numFmtId="0" fontId="71" fillId="0" borderId="0"/>
    <xf numFmtId="0" fontId="71" fillId="0" borderId="0"/>
    <xf numFmtId="0" fontId="77" fillId="4" borderId="0" applyNumberFormat="0" applyBorder="0" applyAlignment="0" applyProtection="0">
      <alignment vertical="center"/>
    </xf>
    <xf numFmtId="0" fontId="0" fillId="0" borderId="0">
      <alignment vertical="center"/>
    </xf>
    <xf numFmtId="0" fontId="0" fillId="5" borderId="12" applyNumberFormat="0" applyFont="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0" fillId="0" borderId="0"/>
    <xf numFmtId="178" fontId="7" fillId="0" borderId="1">
      <alignment vertical="center"/>
      <protection locked="0"/>
    </xf>
    <xf numFmtId="0" fontId="4" fillId="25" borderId="0" applyNumberFormat="0" applyBorder="0" applyAlignment="0" applyProtection="0">
      <alignment vertical="center"/>
    </xf>
    <xf numFmtId="0" fontId="77" fillId="4" borderId="0" applyNumberFormat="0" applyBorder="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77" fillId="4" borderId="0" applyNumberFormat="0" applyBorder="0" applyAlignment="0" applyProtection="0">
      <alignment vertical="center"/>
    </xf>
    <xf numFmtId="0" fontId="52" fillId="17" borderId="0" applyNumberFormat="0" applyBorder="0" applyAlignment="0" applyProtection="0">
      <alignment vertical="center"/>
    </xf>
    <xf numFmtId="0" fontId="0" fillId="0" borderId="0"/>
    <xf numFmtId="0" fontId="64" fillId="2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52" fillId="19"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93" fillId="0" borderId="0">
      <alignment vertical="center"/>
    </xf>
    <xf numFmtId="0" fontId="0" fillId="0" borderId="0"/>
    <xf numFmtId="0" fontId="0" fillId="0" borderId="0"/>
    <xf numFmtId="0" fontId="4" fillId="10" borderId="0" applyNumberFormat="0" applyBorder="0" applyAlignment="0" applyProtection="0">
      <alignment vertical="center"/>
    </xf>
    <xf numFmtId="0" fontId="0" fillId="0" borderId="0"/>
    <xf numFmtId="0" fontId="0" fillId="0" borderId="0"/>
    <xf numFmtId="0" fontId="4" fillId="0" borderId="0">
      <alignment vertical="center"/>
    </xf>
    <xf numFmtId="177" fontId="0" fillId="0" borderId="0" applyFont="0" applyFill="0" applyBorder="0" applyAlignment="0" applyProtection="0"/>
    <xf numFmtId="0" fontId="0" fillId="0" borderId="0"/>
    <xf numFmtId="0" fontId="4" fillId="25" borderId="0" applyNumberFormat="0" applyBorder="0" applyAlignment="0" applyProtection="0">
      <alignment vertical="center"/>
    </xf>
    <xf numFmtId="0" fontId="0" fillId="0" borderId="0"/>
    <xf numFmtId="0" fontId="0" fillId="0" borderId="0">
      <alignment vertical="center"/>
    </xf>
    <xf numFmtId="0" fontId="52" fillId="57"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0" fillId="0" borderId="0"/>
    <xf numFmtId="0" fontId="0" fillId="0" borderId="0"/>
    <xf numFmtId="0" fontId="0" fillId="0" borderId="0">
      <alignment vertical="center"/>
    </xf>
    <xf numFmtId="0" fontId="59" fillId="10" borderId="14" applyNumberFormat="0" applyAlignment="0" applyProtection="0">
      <alignment vertical="center"/>
    </xf>
    <xf numFmtId="0" fontId="53" fillId="2" borderId="14" applyNumberFormat="0" applyAlignment="0" applyProtection="0">
      <alignment vertical="center"/>
    </xf>
    <xf numFmtId="0" fontId="0" fillId="0" borderId="0">
      <alignment vertical="center"/>
    </xf>
    <xf numFmtId="0" fontId="0" fillId="0" borderId="0"/>
    <xf numFmtId="0" fontId="51" fillId="7" borderId="13" applyNumberFormat="0" applyAlignment="0" applyProtection="0">
      <alignment vertical="center"/>
    </xf>
    <xf numFmtId="0" fontId="90" fillId="0" borderId="0" applyNumberFormat="0" applyFill="0" applyBorder="0" applyAlignment="0" applyProtection="0">
      <alignment vertical="top"/>
      <protection locked="0"/>
    </xf>
    <xf numFmtId="0" fontId="52" fillId="9" borderId="0" applyNumberFormat="0" applyBorder="0" applyAlignment="0" applyProtection="0">
      <alignment vertical="center"/>
    </xf>
    <xf numFmtId="0" fontId="4" fillId="20" borderId="0" applyNumberFormat="0" applyBorder="0" applyAlignment="0" applyProtection="0">
      <alignment vertical="center"/>
    </xf>
    <xf numFmtId="0" fontId="52" fillId="18" borderId="0" applyNumberFormat="0" applyBorder="0" applyAlignment="0" applyProtection="0">
      <alignment vertical="center"/>
    </xf>
    <xf numFmtId="0" fontId="0" fillId="0" borderId="0">
      <alignment vertical="center"/>
    </xf>
    <xf numFmtId="0" fontId="0" fillId="0" borderId="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0" fillId="0" borderId="0">
      <alignment vertical="center"/>
    </xf>
    <xf numFmtId="0" fontId="64" fillId="26" borderId="0" applyNumberFormat="0" applyBorder="0" applyAlignment="0" applyProtection="0">
      <alignment vertical="center"/>
    </xf>
    <xf numFmtId="0" fontId="71" fillId="0" borderId="0"/>
    <xf numFmtId="0" fontId="71" fillId="0" borderId="0"/>
    <xf numFmtId="0" fontId="0" fillId="0" borderId="0">
      <alignment vertical="center"/>
    </xf>
    <xf numFmtId="0" fontId="0" fillId="0" borderId="0">
      <alignment vertical="center"/>
    </xf>
    <xf numFmtId="0" fontId="0" fillId="0" borderId="0">
      <alignment vertical="center"/>
    </xf>
    <xf numFmtId="0" fontId="57" fillId="13" borderId="0" applyNumberFormat="0" applyBorder="0" applyAlignment="0" applyProtection="0">
      <alignment vertical="center"/>
    </xf>
    <xf numFmtId="0" fontId="101" fillId="0" borderId="33" applyNumberFormat="0" applyFill="0" applyAlignment="0" applyProtection="0">
      <alignment vertical="center"/>
    </xf>
    <xf numFmtId="0" fontId="52" fillId="18" borderId="0" applyNumberFormat="0" applyBorder="0" applyAlignment="0" applyProtection="0">
      <alignment vertical="center"/>
    </xf>
    <xf numFmtId="0" fontId="4" fillId="14" borderId="0" applyNumberFormat="0" applyBorder="0" applyAlignment="0" applyProtection="0">
      <alignment vertical="center"/>
    </xf>
    <xf numFmtId="0" fontId="51" fillId="7" borderId="13" applyNumberFormat="0" applyAlignment="0" applyProtection="0">
      <alignment vertical="center"/>
    </xf>
    <xf numFmtId="0" fontId="71" fillId="0" borderId="0"/>
    <xf numFmtId="0" fontId="71" fillId="0" borderId="0"/>
    <xf numFmtId="0" fontId="0" fillId="0" borderId="0"/>
    <xf numFmtId="2" fontId="81" fillId="0" borderId="0" applyProtection="0">
      <alignment vertical="center"/>
    </xf>
    <xf numFmtId="0" fontId="0" fillId="0" borderId="0"/>
    <xf numFmtId="0" fontId="59" fillId="10" borderId="14" applyNumberFormat="0" applyAlignment="0" applyProtection="0">
      <alignment vertical="center"/>
    </xf>
    <xf numFmtId="0" fontId="61" fillId="21" borderId="0" applyNumberFormat="0" applyBorder="0" applyAlignment="0" applyProtection="0">
      <alignment vertical="center"/>
    </xf>
    <xf numFmtId="0" fontId="52" fillId="57" borderId="0" applyNumberFormat="0" applyBorder="0" applyAlignment="0" applyProtection="0">
      <alignment vertical="center"/>
    </xf>
    <xf numFmtId="0" fontId="0" fillId="0" borderId="0"/>
    <xf numFmtId="0" fontId="7" fillId="0" borderId="1">
      <alignment horizontal="distributed" vertical="center" wrapText="1"/>
    </xf>
    <xf numFmtId="0" fontId="4" fillId="8" borderId="0" applyNumberFormat="0" applyBorder="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0" fillId="0" borderId="0">
      <alignment vertical="center"/>
    </xf>
    <xf numFmtId="0" fontId="57" fillId="13" borderId="0" applyNumberFormat="0" applyBorder="0" applyAlignment="0" applyProtection="0">
      <alignment vertical="center"/>
    </xf>
    <xf numFmtId="0" fontId="89" fillId="0" borderId="29" applyNumberFormat="0" applyFill="0" applyAlignment="0" applyProtection="0">
      <alignment vertical="center"/>
    </xf>
    <xf numFmtId="0" fontId="52" fillId="18" borderId="0" applyNumberFormat="0" applyBorder="0" applyAlignment="0" applyProtection="0">
      <alignment vertical="center"/>
    </xf>
    <xf numFmtId="0" fontId="51" fillId="2" borderId="13" applyNumberFormat="0" applyAlignment="0" applyProtection="0">
      <alignment vertical="center"/>
    </xf>
    <xf numFmtId="0" fontId="4" fillId="10" borderId="0" applyNumberFormat="0" applyBorder="0" applyAlignment="0" applyProtection="0">
      <alignment vertical="center"/>
    </xf>
    <xf numFmtId="0" fontId="62" fillId="23" borderId="19" applyNumberFormat="0" applyAlignment="0" applyProtection="0">
      <alignment vertical="center"/>
    </xf>
    <xf numFmtId="0" fontId="0" fillId="0" borderId="0"/>
    <xf numFmtId="0" fontId="0" fillId="0" borderId="0"/>
    <xf numFmtId="0" fontId="4" fillId="8"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4" fillId="26" borderId="0" applyNumberFormat="0" applyBorder="0" applyAlignment="0" applyProtection="0">
      <alignment vertical="center"/>
    </xf>
    <xf numFmtId="0" fontId="4" fillId="14" borderId="0" applyNumberFormat="0" applyBorder="0" applyAlignment="0" applyProtection="0">
      <alignment vertical="center"/>
    </xf>
    <xf numFmtId="0" fontId="71" fillId="0" borderId="0"/>
    <xf numFmtId="0" fontId="0" fillId="0" borderId="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 fillId="2"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0" fillId="0" borderId="0"/>
    <xf numFmtId="0" fontId="4" fillId="15" borderId="0" applyNumberFormat="0" applyBorder="0" applyAlignment="0" applyProtection="0">
      <alignment vertical="center"/>
    </xf>
    <xf numFmtId="0" fontId="52" fillId="9" borderId="0" applyNumberFormat="0" applyBorder="0" applyAlignment="0" applyProtection="0">
      <alignment vertical="center"/>
    </xf>
    <xf numFmtId="0" fontId="0" fillId="0" borderId="0"/>
    <xf numFmtId="0" fontId="52" fillId="9"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4" fillId="10" borderId="0" applyNumberFormat="0" applyBorder="0" applyAlignment="0" applyProtection="0">
      <alignment vertical="center"/>
    </xf>
    <xf numFmtId="0" fontId="52" fillId="9"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0" fontId="0" fillId="0" borderId="0"/>
    <xf numFmtId="0" fontId="0" fillId="0" borderId="0">
      <alignment vertical="center"/>
    </xf>
    <xf numFmtId="0" fontId="0" fillId="5" borderId="12" applyNumberFormat="0" applyFont="0" applyAlignment="0" applyProtection="0">
      <alignment vertical="center"/>
    </xf>
    <xf numFmtId="0" fontId="0" fillId="0" borderId="0">
      <alignment vertical="center"/>
    </xf>
    <xf numFmtId="0" fontId="0" fillId="0" borderId="0">
      <alignment vertical="center"/>
    </xf>
    <xf numFmtId="0" fontId="77"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0" fillId="0" borderId="0"/>
    <xf numFmtId="0" fontId="64" fillId="26" borderId="0" applyNumberFormat="0" applyBorder="0" applyAlignment="0" applyProtection="0">
      <alignment vertical="center"/>
    </xf>
    <xf numFmtId="0" fontId="0" fillId="0" borderId="0">
      <alignment vertical="center"/>
    </xf>
    <xf numFmtId="0" fontId="51" fillId="2" borderId="13" applyNumberFormat="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0" fillId="0" borderId="0"/>
    <xf numFmtId="0" fontId="4" fillId="5" borderId="12" applyNumberFormat="0" applyFont="0" applyAlignment="0" applyProtection="0">
      <alignment vertical="center"/>
    </xf>
    <xf numFmtId="0" fontId="0" fillId="0" borderId="0"/>
    <xf numFmtId="0" fontId="59" fillId="10" borderId="14" applyNumberFormat="0" applyAlignment="0" applyProtection="0">
      <alignment vertical="center"/>
    </xf>
    <xf numFmtId="0" fontId="57" fillId="34" borderId="0" applyNumberFormat="0" applyBorder="0" applyAlignment="0" applyProtection="0">
      <alignment vertical="center"/>
    </xf>
    <xf numFmtId="0" fontId="0" fillId="0" borderId="0">
      <alignment vertical="center"/>
    </xf>
    <xf numFmtId="0" fontId="97" fillId="0" borderId="32"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9" fillId="10" borderId="14" applyNumberFormat="0" applyAlignment="0" applyProtection="0">
      <alignment vertical="center"/>
    </xf>
    <xf numFmtId="0" fontId="0" fillId="0" borderId="0"/>
    <xf numFmtId="0" fontId="64" fillId="26" borderId="0" applyNumberFormat="0" applyBorder="0" applyAlignment="0" applyProtection="0">
      <alignment vertical="center"/>
    </xf>
    <xf numFmtId="0" fontId="53" fillId="2" borderId="14" applyNumberFormat="0" applyAlignment="0" applyProtection="0">
      <alignment vertical="center"/>
    </xf>
    <xf numFmtId="0" fontId="4" fillId="25" borderId="0" applyNumberFormat="0" applyBorder="0" applyAlignment="0" applyProtection="0">
      <alignment vertical="center"/>
    </xf>
    <xf numFmtId="0" fontId="59" fillId="10" borderId="14" applyNumberFormat="0" applyAlignment="0" applyProtection="0">
      <alignment vertical="center"/>
    </xf>
    <xf numFmtId="0" fontId="53" fillId="2" borderId="14" applyNumberFormat="0" applyAlignment="0" applyProtection="0">
      <alignment vertical="center"/>
    </xf>
    <xf numFmtId="0" fontId="57" fillId="21" borderId="0" applyNumberFormat="0" applyBorder="0" applyAlignment="0" applyProtection="0">
      <alignment vertical="center"/>
    </xf>
    <xf numFmtId="0" fontId="0" fillId="0" borderId="0"/>
    <xf numFmtId="0" fontId="7" fillId="0" borderId="1">
      <alignment horizontal="distributed" vertical="center" wrapText="1"/>
    </xf>
    <xf numFmtId="0" fontId="51" fillId="7" borderId="13" applyNumberFormat="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0" fillId="0" borderId="0"/>
    <xf numFmtId="0" fontId="0" fillId="0" borderId="0"/>
    <xf numFmtId="0" fontId="59" fillId="10" borderId="14" applyNumberFormat="0" applyAlignment="0" applyProtection="0">
      <alignment vertical="center"/>
    </xf>
    <xf numFmtId="0" fontId="53" fillId="7" borderId="14" applyNumberFormat="0" applyAlignment="0" applyProtection="0">
      <alignment vertical="center"/>
    </xf>
    <xf numFmtId="0" fontId="77" fillId="4"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4" fillId="5" borderId="0" applyNumberFormat="0" applyBorder="0" applyAlignment="0" applyProtection="0">
      <alignment vertical="center"/>
    </xf>
    <xf numFmtId="0" fontId="0" fillId="0" borderId="0"/>
    <xf numFmtId="0" fontId="57" fillId="13"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53" fillId="2" borderId="14" applyNumberFormat="0" applyAlignment="0" applyProtection="0">
      <alignment vertical="center"/>
    </xf>
    <xf numFmtId="0" fontId="52" fillId="18" borderId="0" applyNumberFormat="0" applyBorder="0" applyAlignment="0" applyProtection="0">
      <alignment vertical="center"/>
    </xf>
    <xf numFmtId="0" fontId="4" fillId="2" borderId="0" applyNumberFormat="0" applyBorder="0" applyAlignment="0" applyProtection="0">
      <alignment vertical="center"/>
    </xf>
    <xf numFmtId="0" fontId="0" fillId="0" borderId="0"/>
    <xf numFmtId="1" fontId="7" fillId="0" borderId="1">
      <alignment vertical="center"/>
      <protection locked="0"/>
    </xf>
    <xf numFmtId="0" fontId="0" fillId="0" borderId="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0" fillId="0" borderId="0">
      <alignment vertical="center"/>
    </xf>
    <xf numFmtId="0" fontId="52" fillId="18" borderId="0" applyNumberFormat="0" applyBorder="0" applyAlignment="0" applyProtection="0">
      <alignment vertical="center"/>
    </xf>
    <xf numFmtId="43" fontId="0" fillId="0" borderId="0" applyFont="0" applyFill="0" applyBorder="0" applyAlignment="0" applyProtection="0">
      <alignment vertical="center"/>
    </xf>
    <xf numFmtId="0" fontId="52" fillId="18" borderId="0" applyNumberFormat="0" applyBorder="0" applyAlignment="0" applyProtection="0">
      <alignment vertical="center"/>
    </xf>
    <xf numFmtId="0" fontId="52" fillId="16"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0" fillId="0" borderId="0"/>
    <xf numFmtId="9" fontId="4" fillId="0" borderId="0" applyFont="0" applyFill="0" applyBorder="0" applyAlignment="0" applyProtection="0">
      <alignment vertical="center"/>
    </xf>
    <xf numFmtId="0" fontId="0" fillId="0" borderId="0"/>
    <xf numFmtId="0" fontId="4" fillId="10" borderId="0" applyNumberFormat="0" applyBorder="0" applyAlignment="0" applyProtection="0">
      <alignment vertical="center"/>
    </xf>
    <xf numFmtId="0" fontId="57" fillId="1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52" fillId="18" borderId="0" applyNumberFormat="0" applyBorder="0" applyAlignment="0" applyProtection="0">
      <alignment vertical="center"/>
    </xf>
    <xf numFmtId="0" fontId="64" fillId="26"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0" fillId="0" borderId="0"/>
    <xf numFmtId="0" fontId="52" fillId="16"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61"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59" fillId="10" borderId="14" applyNumberFormat="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xf numFmtId="0" fontId="0" fillId="0" borderId="0">
      <alignment vertical="center"/>
    </xf>
    <xf numFmtId="0" fontId="0" fillId="0" borderId="0"/>
    <xf numFmtId="0" fontId="4" fillId="8" borderId="0" applyNumberFormat="0" applyBorder="0" applyAlignment="0" applyProtection="0">
      <alignment vertical="center"/>
    </xf>
    <xf numFmtId="0" fontId="18" fillId="0" borderId="16" applyNumberFormat="0" applyFill="0" applyAlignment="0" applyProtection="0">
      <alignment vertical="center"/>
    </xf>
    <xf numFmtId="0" fontId="0" fillId="0" borderId="0"/>
    <xf numFmtId="0" fontId="52" fillId="19"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0" fillId="0" borderId="0">
      <alignment vertical="center"/>
    </xf>
    <xf numFmtId="0" fontId="0" fillId="0" borderId="0"/>
    <xf numFmtId="0" fontId="62" fillId="23" borderId="19" applyNumberFormat="0" applyAlignment="0" applyProtection="0">
      <alignment vertical="center"/>
    </xf>
    <xf numFmtId="0" fontId="4" fillId="2" borderId="0" applyNumberFormat="0" applyBorder="0" applyAlignment="0" applyProtection="0">
      <alignment vertical="center"/>
    </xf>
    <xf numFmtId="178" fontId="7" fillId="0" borderId="1">
      <alignment vertical="center"/>
      <protection locked="0"/>
    </xf>
    <xf numFmtId="0" fontId="52" fillId="13" borderId="0" applyNumberFormat="0" applyBorder="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0" fillId="0" borderId="0"/>
    <xf numFmtId="0" fontId="52" fillId="19" borderId="0" applyNumberFormat="0" applyBorder="0" applyAlignment="0" applyProtection="0">
      <alignment vertical="center"/>
    </xf>
    <xf numFmtId="0" fontId="0" fillId="0" borderId="0">
      <alignment vertical="center"/>
    </xf>
    <xf numFmtId="0" fontId="0" fillId="0" borderId="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4" fillId="17" borderId="0" applyNumberFormat="0" applyBorder="0" applyAlignment="0" applyProtection="0">
      <alignment vertical="center"/>
    </xf>
    <xf numFmtId="0" fontId="7" fillId="0" borderId="1">
      <alignment horizontal="distributed" vertical="center" wrapText="1"/>
    </xf>
    <xf numFmtId="0" fontId="0" fillId="0" borderId="0"/>
    <xf numFmtId="0" fontId="4" fillId="8" borderId="0" applyNumberFormat="0" applyBorder="0" applyAlignment="0" applyProtection="0">
      <alignment vertical="center"/>
    </xf>
    <xf numFmtId="0" fontId="18" fillId="0" borderId="18" applyNumberFormat="0" applyFill="0" applyAlignment="0" applyProtection="0">
      <alignment vertical="center"/>
    </xf>
    <xf numFmtId="0" fontId="4" fillId="21" borderId="0" applyNumberFormat="0" applyBorder="0" applyAlignment="0" applyProtection="0">
      <alignment vertical="center"/>
    </xf>
    <xf numFmtId="0" fontId="0" fillId="0" borderId="0"/>
    <xf numFmtId="0" fontId="0" fillId="0" borderId="0"/>
    <xf numFmtId="0" fontId="4" fillId="7" borderId="0" applyNumberFormat="0" applyBorder="0" applyAlignment="0" applyProtection="0">
      <alignment vertical="center"/>
    </xf>
    <xf numFmtId="0" fontId="0" fillId="0" borderId="0"/>
    <xf numFmtId="0" fontId="0" fillId="0" borderId="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57" fillId="10" borderId="0" applyNumberFormat="0" applyBorder="0" applyAlignment="0" applyProtection="0">
      <alignment vertical="center"/>
    </xf>
    <xf numFmtId="0" fontId="4" fillId="26"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alignment vertical="center"/>
    </xf>
    <xf numFmtId="0" fontId="57" fillId="13" borderId="0" applyNumberFormat="0" applyBorder="0" applyAlignment="0" applyProtection="0">
      <alignment vertical="center"/>
    </xf>
    <xf numFmtId="0" fontId="0" fillId="0" borderId="0">
      <alignment vertical="center"/>
    </xf>
    <xf numFmtId="1" fontId="7" fillId="0" borderId="1">
      <alignment vertical="center"/>
      <protection locked="0"/>
    </xf>
    <xf numFmtId="0" fontId="0" fillId="0" borderId="0"/>
    <xf numFmtId="177" fontId="0" fillId="0" borderId="0" applyFont="0" applyFill="0" applyBorder="0" applyAlignment="0" applyProtection="0">
      <alignment vertical="center"/>
    </xf>
    <xf numFmtId="0" fontId="57" fillId="13" borderId="0" applyNumberFormat="0" applyBorder="0" applyAlignment="0" applyProtection="0">
      <alignment vertical="center"/>
    </xf>
    <xf numFmtId="0" fontId="0" fillId="0" borderId="0"/>
    <xf numFmtId="0" fontId="0" fillId="0" borderId="0"/>
    <xf numFmtId="0" fontId="51" fillId="7" borderId="13" applyNumberFormat="0" applyAlignment="0" applyProtection="0">
      <alignment vertical="center"/>
    </xf>
    <xf numFmtId="0" fontId="51" fillId="7" borderId="13" applyNumberFormat="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10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52" fillId="13"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52" fillId="13" borderId="0" applyNumberFormat="0" applyBorder="0" applyAlignment="0" applyProtection="0">
      <alignment vertical="center"/>
    </xf>
    <xf numFmtId="0" fontId="4" fillId="2" borderId="0" applyNumberFormat="0" applyBorder="0" applyAlignment="0" applyProtection="0">
      <alignment vertical="center"/>
    </xf>
    <xf numFmtId="0" fontId="0" fillId="0" borderId="0">
      <alignment vertical="center"/>
    </xf>
    <xf numFmtId="0" fontId="52" fillId="13" borderId="0" applyNumberFormat="0" applyBorder="0" applyAlignment="0" applyProtection="0">
      <alignment vertical="center"/>
    </xf>
    <xf numFmtId="0" fontId="0" fillId="0" borderId="0"/>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0" fillId="0" borderId="0"/>
    <xf numFmtId="0" fontId="4" fillId="5" borderId="12" applyNumberFormat="0" applyFont="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0" fillId="0" borderId="0">
      <alignment vertical="center"/>
    </xf>
    <xf numFmtId="0" fontId="89" fillId="0" borderId="29" applyNumberFormat="0" applyFill="0" applyAlignment="0" applyProtection="0">
      <alignment vertical="center"/>
    </xf>
    <xf numFmtId="0" fontId="0" fillId="0" borderId="0"/>
    <xf numFmtId="0" fontId="103" fillId="0" borderId="33" applyNumberFormat="0" applyFill="0" applyAlignment="0" applyProtection="0">
      <alignment vertical="center"/>
    </xf>
    <xf numFmtId="0" fontId="52" fillId="18" borderId="0" applyNumberFormat="0" applyBorder="0" applyAlignment="0" applyProtection="0">
      <alignment vertical="center"/>
    </xf>
    <xf numFmtId="0" fontId="0" fillId="0" borderId="0"/>
    <xf numFmtId="0" fontId="0" fillId="0" borderId="0"/>
    <xf numFmtId="0" fontId="4" fillId="16"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52" fillId="18" borderId="0" applyNumberFormat="0" applyBorder="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4" fillId="16" borderId="0" applyNumberFormat="0" applyBorder="0" applyAlignment="0" applyProtection="0">
      <alignment vertical="center"/>
    </xf>
    <xf numFmtId="0" fontId="52" fillId="18" borderId="0" applyNumberFormat="0" applyBorder="0" applyAlignment="0" applyProtection="0">
      <alignment vertical="center"/>
    </xf>
    <xf numFmtId="0" fontId="57" fillId="10" borderId="0" applyNumberFormat="0" applyBorder="0" applyAlignment="0" applyProtection="0">
      <alignment vertical="center"/>
    </xf>
    <xf numFmtId="0" fontId="0" fillId="0" borderId="0"/>
    <xf numFmtId="0" fontId="58" fillId="0" borderId="17" applyNumberFormat="0" applyFill="0" applyAlignment="0" applyProtection="0">
      <alignment vertical="center"/>
    </xf>
    <xf numFmtId="0" fontId="52" fillId="18" borderId="0" applyNumberFormat="0" applyBorder="0" applyAlignment="0" applyProtection="0">
      <alignment vertical="center"/>
    </xf>
    <xf numFmtId="0" fontId="0" fillId="0" borderId="0"/>
    <xf numFmtId="0" fontId="0" fillId="0" borderId="0">
      <alignment vertical="center"/>
    </xf>
    <xf numFmtId="0" fontId="4" fillId="10"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4" fillId="10"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52" fillId="9"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52" fillId="17" borderId="0" applyNumberFormat="0" applyBorder="0" applyAlignment="0" applyProtection="0">
      <alignment vertical="center"/>
    </xf>
    <xf numFmtId="0" fontId="4" fillId="21" borderId="0" applyNumberFormat="0" applyBorder="0" applyAlignment="0" applyProtection="0">
      <alignment vertical="center"/>
    </xf>
    <xf numFmtId="0" fontId="0" fillId="0" borderId="0"/>
    <xf numFmtId="0" fontId="0" fillId="0" borderId="0">
      <alignment vertical="center"/>
    </xf>
    <xf numFmtId="0" fontId="59" fillId="10" borderId="14" applyNumberFormat="0" applyAlignment="0" applyProtection="0">
      <alignment vertical="center"/>
    </xf>
    <xf numFmtId="0" fontId="0" fillId="0" borderId="0">
      <alignment vertical="center"/>
    </xf>
    <xf numFmtId="0" fontId="0" fillId="0" borderId="0">
      <alignment vertical="center"/>
    </xf>
    <xf numFmtId="0" fontId="84" fillId="0" borderId="0" applyNumberFormat="0" applyFill="0" applyBorder="0" applyAlignment="0" applyProtection="0">
      <alignment vertical="center"/>
    </xf>
    <xf numFmtId="0" fontId="92" fillId="0" borderId="30" applyNumberFormat="0" applyFill="0" applyAlignment="0" applyProtection="0">
      <alignment vertical="center"/>
    </xf>
    <xf numFmtId="0" fontId="0" fillId="0" borderId="0">
      <alignment vertical="center"/>
    </xf>
    <xf numFmtId="0" fontId="59" fillId="10" borderId="14" applyNumberFormat="0" applyAlignment="0" applyProtection="0">
      <alignment vertical="center"/>
    </xf>
    <xf numFmtId="0" fontId="0" fillId="0" borderId="0">
      <alignment vertical="center"/>
    </xf>
    <xf numFmtId="0" fontId="0" fillId="0" borderId="0"/>
    <xf numFmtId="0" fontId="0" fillId="0" borderId="0"/>
    <xf numFmtId="0" fontId="59" fillId="10" borderId="14" applyNumberFormat="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7" fillId="34"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0" fillId="0" borderId="0"/>
    <xf numFmtId="0" fontId="59" fillId="10" borderId="14" applyNumberFormat="0" applyAlignment="0" applyProtection="0">
      <alignment vertical="center"/>
    </xf>
    <xf numFmtId="0" fontId="57" fillId="34" borderId="0" applyNumberFormat="0" applyBorder="0" applyAlignment="0" applyProtection="0">
      <alignment vertical="center"/>
    </xf>
    <xf numFmtId="0" fontId="0" fillId="0" borderId="0">
      <alignment vertical="center"/>
    </xf>
    <xf numFmtId="0" fontId="4" fillId="5" borderId="12" applyNumberFormat="0" applyFont="0" applyAlignment="0" applyProtection="0">
      <alignment vertical="center"/>
    </xf>
    <xf numFmtId="0" fontId="0" fillId="0" borderId="0"/>
    <xf numFmtId="0" fontId="0" fillId="0" borderId="0"/>
    <xf numFmtId="0" fontId="59" fillId="10" borderId="14" applyNumberFormat="0" applyAlignment="0" applyProtection="0">
      <alignment vertical="center"/>
    </xf>
    <xf numFmtId="0" fontId="52" fillId="57"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52" fillId="16" borderId="0" applyNumberFormat="0" applyBorder="0" applyAlignment="0" applyProtection="0">
      <alignment vertical="center"/>
    </xf>
    <xf numFmtId="0" fontId="0" fillId="0" borderId="0">
      <alignment vertical="center"/>
    </xf>
    <xf numFmtId="0" fontId="0" fillId="0" borderId="0"/>
    <xf numFmtId="0" fontId="52" fillId="16" borderId="0" applyNumberFormat="0" applyBorder="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0" fillId="0" borderId="0">
      <alignment vertical="center"/>
    </xf>
    <xf numFmtId="0" fontId="53" fillId="7" borderId="14" applyNumberFormat="0" applyAlignment="0" applyProtection="0">
      <alignment vertical="center"/>
    </xf>
    <xf numFmtId="0" fontId="0" fillId="0" borderId="0"/>
    <xf numFmtId="0" fontId="4" fillId="16" borderId="0" applyNumberFormat="0" applyBorder="0" applyAlignment="0" applyProtection="0">
      <alignment vertical="center"/>
    </xf>
    <xf numFmtId="0" fontId="4" fillId="25" borderId="0" applyNumberFormat="0" applyBorder="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0" fillId="0" borderId="0">
      <alignment vertical="center"/>
    </xf>
    <xf numFmtId="43" fontId="0" fillId="0" borderId="0" applyFont="0" applyFill="0" applyBorder="0" applyAlignment="0" applyProtection="0"/>
    <xf numFmtId="0" fontId="51" fillId="2" borderId="13" applyNumberFormat="0" applyAlignment="0" applyProtection="0">
      <alignment vertical="center"/>
    </xf>
    <xf numFmtId="0" fontId="53" fillId="7" borderId="14" applyNumberFormat="0" applyAlignment="0" applyProtection="0">
      <alignment vertical="center"/>
    </xf>
    <xf numFmtId="0" fontId="0" fillId="0" borderId="0"/>
    <xf numFmtId="0" fontId="4" fillId="25" borderId="0" applyNumberFormat="0" applyBorder="0" applyAlignment="0" applyProtection="0">
      <alignment vertical="center"/>
    </xf>
    <xf numFmtId="0" fontId="53" fillId="7" borderId="14"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0" fillId="0" borderId="0"/>
    <xf numFmtId="177" fontId="0" fillId="0" borderId="0" applyFont="0" applyFill="0" applyBorder="0" applyAlignment="0" applyProtection="0"/>
    <xf numFmtId="0" fontId="4" fillId="7" borderId="0" applyNumberFormat="0" applyBorder="0" applyAlignment="0" applyProtection="0">
      <alignment vertical="center"/>
    </xf>
    <xf numFmtId="0" fontId="53" fillId="7" borderId="14" applyNumberFormat="0" applyAlignment="0" applyProtection="0">
      <alignment vertical="center"/>
    </xf>
    <xf numFmtId="0" fontId="0" fillId="0" borderId="0"/>
    <xf numFmtId="9" fontId="0" fillId="0" borderId="0" applyFont="0" applyFill="0" applyBorder="0" applyAlignment="0" applyProtection="0">
      <alignment vertical="center"/>
    </xf>
    <xf numFmtId="0" fontId="62" fillId="23" borderId="19" applyNumberFormat="0" applyAlignment="0" applyProtection="0">
      <alignment vertical="center"/>
    </xf>
    <xf numFmtId="0" fontId="0" fillId="0" borderId="0"/>
    <xf numFmtId="178" fontId="7" fillId="0" borderId="1">
      <alignment vertical="center"/>
      <protection locked="0"/>
    </xf>
    <xf numFmtId="0" fontId="0" fillId="0" borderId="0">
      <alignment vertical="center"/>
    </xf>
    <xf numFmtId="0" fontId="53" fillId="2" borderId="14" applyNumberFormat="0" applyAlignment="0" applyProtection="0">
      <alignment vertical="center"/>
    </xf>
    <xf numFmtId="0" fontId="0" fillId="0" borderId="0">
      <alignment vertical="center"/>
    </xf>
    <xf numFmtId="0" fontId="53" fillId="2" borderId="14" applyNumberFormat="0" applyAlignment="0" applyProtection="0">
      <alignment vertical="center"/>
    </xf>
    <xf numFmtId="0" fontId="0" fillId="0" borderId="0"/>
    <xf numFmtId="0" fontId="53" fillId="2" borderId="14" applyNumberFormat="0" applyAlignment="0" applyProtection="0">
      <alignment vertical="center"/>
    </xf>
    <xf numFmtId="0" fontId="0" fillId="0" borderId="0">
      <alignment vertical="center"/>
    </xf>
    <xf numFmtId="43" fontId="0" fillId="0" borderId="0" applyFont="0" applyFill="0" applyBorder="0" applyAlignment="0" applyProtection="0"/>
    <xf numFmtId="0" fontId="7" fillId="0" borderId="1">
      <alignment horizontal="distributed" vertical="center" wrapText="1"/>
    </xf>
    <xf numFmtId="0" fontId="51" fillId="2" borderId="13" applyNumberFormat="0" applyAlignment="0" applyProtection="0">
      <alignment vertical="center"/>
    </xf>
    <xf numFmtId="0" fontId="53" fillId="2" borderId="14" applyNumberFormat="0" applyAlignment="0" applyProtection="0">
      <alignment vertical="center"/>
    </xf>
    <xf numFmtId="0" fontId="0" fillId="0" borderId="0"/>
    <xf numFmtId="0" fontId="4" fillId="7" borderId="0" applyNumberFormat="0" applyBorder="0" applyAlignment="0" applyProtection="0">
      <alignment vertical="center"/>
    </xf>
    <xf numFmtId="177" fontId="0" fillId="0" borderId="0" applyFont="0" applyFill="0" applyBorder="0" applyAlignment="0" applyProtection="0"/>
    <xf numFmtId="0" fontId="53" fillId="2" borderId="14" applyNumberFormat="0" applyAlignment="0" applyProtection="0">
      <alignment vertical="center"/>
    </xf>
    <xf numFmtId="0" fontId="0" fillId="0" borderId="0"/>
    <xf numFmtId="43" fontId="0" fillId="0" borderId="0" applyFont="0" applyFill="0" applyBorder="0" applyAlignment="0" applyProtection="0">
      <alignment vertical="center"/>
    </xf>
    <xf numFmtId="0" fontId="4" fillId="10" borderId="0" applyNumberFormat="0" applyBorder="0" applyAlignment="0" applyProtection="0">
      <alignment vertical="center"/>
    </xf>
    <xf numFmtId="0" fontId="0" fillId="0" borderId="0"/>
    <xf numFmtId="0" fontId="104" fillId="0" borderId="0">
      <alignment vertical="center"/>
    </xf>
    <xf numFmtId="0" fontId="0" fillId="0" borderId="0">
      <alignment vertical="center"/>
    </xf>
    <xf numFmtId="0" fontId="52" fillId="18" borderId="0" applyNumberFormat="0" applyBorder="0" applyAlignment="0" applyProtection="0">
      <alignment vertical="center"/>
    </xf>
    <xf numFmtId="0" fontId="52" fillId="9" borderId="0" applyNumberFormat="0" applyBorder="0" applyAlignment="0" applyProtection="0">
      <alignment vertical="center"/>
    </xf>
    <xf numFmtId="0" fontId="7" fillId="0" borderId="1">
      <alignment horizontal="distributed" vertical="center" wrapText="1"/>
    </xf>
    <xf numFmtId="0" fontId="51" fillId="2" borderId="13" applyNumberFormat="0" applyAlignment="0" applyProtection="0">
      <alignment vertical="center"/>
    </xf>
    <xf numFmtId="0" fontId="0" fillId="0" borderId="0"/>
    <xf numFmtId="0" fontId="52" fillId="18" borderId="0" applyNumberFormat="0" applyBorder="0" applyAlignment="0" applyProtection="0">
      <alignment vertical="center"/>
    </xf>
    <xf numFmtId="0" fontId="52" fillId="9" borderId="0" applyNumberFormat="0" applyBorder="0" applyAlignment="0" applyProtection="0">
      <alignment vertical="center"/>
    </xf>
    <xf numFmtId="0" fontId="0" fillId="0" borderId="0">
      <alignment vertical="center"/>
    </xf>
    <xf numFmtId="0" fontId="52" fillId="9" borderId="0" applyNumberFormat="0" applyBorder="0" applyAlignment="0" applyProtection="0">
      <alignment vertical="center"/>
    </xf>
    <xf numFmtId="0" fontId="7" fillId="0" borderId="1">
      <alignment horizontal="distributed" vertical="center" wrapText="1"/>
    </xf>
    <xf numFmtId="0" fontId="0" fillId="0" borderId="0"/>
    <xf numFmtId="0" fontId="4" fillId="4"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52" fillId="18" borderId="0" applyNumberFormat="0" applyBorder="0" applyAlignment="0" applyProtection="0">
      <alignment vertical="center"/>
    </xf>
    <xf numFmtId="0" fontId="0" fillId="0" borderId="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7" fillId="34" borderId="0" applyNumberFormat="0" applyBorder="0" applyAlignment="0" applyProtection="0">
      <alignment vertical="center"/>
    </xf>
    <xf numFmtId="0" fontId="71" fillId="0" borderId="0">
      <alignment vertical="center"/>
    </xf>
    <xf numFmtId="0" fontId="0" fillId="0" borderId="0"/>
    <xf numFmtId="0" fontId="52" fillId="18" borderId="0" applyNumberFormat="0" applyBorder="0" applyAlignment="0" applyProtection="0">
      <alignment vertical="center"/>
    </xf>
    <xf numFmtId="0" fontId="0" fillId="0" borderId="0">
      <alignment vertical="center"/>
    </xf>
    <xf numFmtId="0" fontId="52" fillId="27" borderId="0" applyNumberFormat="0" applyBorder="0" applyAlignment="0" applyProtection="0">
      <alignment vertical="center"/>
    </xf>
    <xf numFmtId="0" fontId="52" fillId="18" borderId="0" applyNumberFormat="0" applyBorder="0" applyAlignment="0" applyProtection="0">
      <alignment vertical="center"/>
    </xf>
    <xf numFmtId="0" fontId="51" fillId="2" borderId="13" applyNumberFormat="0" applyAlignment="0" applyProtection="0">
      <alignment vertical="center"/>
    </xf>
    <xf numFmtId="0" fontId="0" fillId="0" borderId="0"/>
    <xf numFmtId="0" fontId="52" fillId="1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52" fillId="1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xf numFmtId="0" fontId="52" fillId="9"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0" fillId="0" borderId="0"/>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0" fillId="0" borderId="0">
      <alignment vertical="center"/>
    </xf>
    <xf numFmtId="0" fontId="53" fillId="7" borderId="14" applyNumberFormat="0" applyAlignment="0" applyProtection="0">
      <alignment vertical="center"/>
    </xf>
    <xf numFmtId="0" fontId="4" fillId="10" borderId="0" applyNumberFormat="0" applyBorder="0" applyAlignment="0" applyProtection="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0" fillId="0" borderId="0"/>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0" fillId="0" borderId="0">
      <alignment vertical="center"/>
    </xf>
    <xf numFmtId="178" fontId="7" fillId="0" borderId="1">
      <alignment vertical="center"/>
      <protection locked="0"/>
    </xf>
    <xf numFmtId="0" fontId="59" fillId="10" borderId="14" applyNumberFormat="0" applyAlignment="0" applyProtection="0">
      <alignment vertical="center"/>
    </xf>
    <xf numFmtId="0" fontId="52" fillId="1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52"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77" fillId="4" borderId="0" applyNumberFormat="0" applyBorder="0" applyAlignment="0" applyProtection="0">
      <alignment vertical="center"/>
    </xf>
    <xf numFmtId="0" fontId="0" fillId="0" borderId="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18" fillId="0" borderId="16" applyNumberFormat="0" applyFill="0" applyAlignment="0" applyProtection="0">
      <alignment vertical="center"/>
    </xf>
    <xf numFmtId="0" fontId="0" fillId="0" borderId="0"/>
    <xf numFmtId="0" fontId="0" fillId="0" borderId="0">
      <alignment vertical="center"/>
    </xf>
    <xf numFmtId="0" fontId="52" fillId="22" borderId="0" applyNumberFormat="0" applyBorder="0" applyAlignment="0" applyProtection="0">
      <alignment vertical="center"/>
    </xf>
    <xf numFmtId="0" fontId="4" fillId="14"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4" fillId="15"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51" fillId="7" borderId="13" applyNumberFormat="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7"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0" fillId="0" borderId="0"/>
    <xf numFmtId="0" fontId="77" fillId="4" borderId="0" applyNumberFormat="0" applyBorder="0" applyAlignment="0" applyProtection="0">
      <alignment vertical="center"/>
    </xf>
    <xf numFmtId="0" fontId="0" fillId="0" borderId="0">
      <alignment vertical="center"/>
    </xf>
    <xf numFmtId="0" fontId="0" fillId="0" borderId="0"/>
    <xf numFmtId="0" fontId="4" fillId="4" borderId="0" applyNumberFormat="0" applyBorder="0" applyAlignment="0" applyProtection="0">
      <alignment vertical="center"/>
    </xf>
    <xf numFmtId="0" fontId="57" fillId="22"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177" fontId="0" fillId="0" borderId="0" applyFont="0" applyFill="0" applyBorder="0" applyAlignment="0" applyProtection="0"/>
    <xf numFmtId="0" fontId="4" fillId="20" borderId="0" applyNumberFormat="0" applyBorder="0" applyAlignment="0" applyProtection="0">
      <alignment vertical="center"/>
    </xf>
    <xf numFmtId="0" fontId="0" fillId="0" borderId="0"/>
    <xf numFmtId="0" fontId="4" fillId="26" borderId="0" applyNumberFormat="0" applyBorder="0" applyAlignment="0" applyProtection="0">
      <alignment vertical="center"/>
    </xf>
    <xf numFmtId="0" fontId="57" fillId="22"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0" borderId="0">
      <alignment vertical="center"/>
    </xf>
    <xf numFmtId="0" fontId="99" fillId="0" borderId="31" applyNumberFormat="0" applyFill="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0" fontId="0" fillId="0" borderId="0"/>
    <xf numFmtId="0" fontId="0" fillId="0" borderId="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1" fontId="7" fillId="0" borderId="1">
      <alignment vertical="center"/>
      <protection locked="0"/>
    </xf>
    <xf numFmtId="0" fontId="97" fillId="0" borderId="0" applyNumberFormat="0" applyFill="0" applyBorder="0" applyAlignment="0" applyProtection="0">
      <alignment vertical="center"/>
    </xf>
    <xf numFmtId="0" fontId="0" fillId="0" borderId="0"/>
    <xf numFmtId="43" fontId="0" fillId="0" borderId="0" applyFont="0" applyFill="0" applyBorder="0" applyAlignment="0" applyProtection="0"/>
    <xf numFmtId="0" fontId="97" fillId="0" borderId="0" applyNumberFormat="0" applyFill="0" applyBorder="0" applyAlignment="0" applyProtection="0">
      <alignment vertical="center"/>
    </xf>
    <xf numFmtId="0" fontId="4" fillId="8" borderId="0" applyNumberFormat="0" applyBorder="0" applyAlignment="0" applyProtection="0">
      <alignment vertical="center"/>
    </xf>
    <xf numFmtId="0" fontId="52" fillId="11" borderId="0" applyNumberFormat="0" applyBorder="0" applyAlignment="0" applyProtection="0">
      <alignment vertical="center"/>
    </xf>
    <xf numFmtId="0" fontId="57" fillId="10"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xf numFmtId="0" fontId="52" fillId="11"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51" fillId="7" borderId="13" applyNumberFormat="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9" fillId="10" borderId="14" applyNumberFormat="0" applyAlignment="0" applyProtection="0">
      <alignment vertical="center"/>
    </xf>
    <xf numFmtId="0" fontId="0" fillId="0" borderId="0"/>
    <xf numFmtId="0" fontId="4" fillId="8"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0" fillId="0" borderId="0"/>
    <xf numFmtId="0" fontId="0" fillId="0" borderId="0">
      <alignment vertical="center"/>
    </xf>
    <xf numFmtId="0" fontId="52" fillId="19" borderId="0" applyNumberFormat="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xf numFmtId="43" fontId="0" fillId="0" borderId="0" applyFont="0" applyFill="0" applyBorder="0" applyAlignment="0" applyProtection="0"/>
    <xf numFmtId="0" fontId="97" fillId="0" borderId="0" applyNumberFormat="0" applyFill="0" applyBorder="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xf numFmtId="0" fontId="4" fillId="8"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0" fillId="0" borderId="0"/>
    <xf numFmtId="43" fontId="0" fillId="0" borderId="0" applyFont="0" applyFill="0" applyBorder="0" applyAlignment="0" applyProtection="0"/>
    <xf numFmtId="0" fontId="4" fillId="8"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0" fillId="0" borderId="0">
      <alignment vertical="center"/>
    </xf>
    <xf numFmtId="0" fontId="57" fillId="16"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51" fillId="7" borderId="13" applyNumberFormat="0" applyAlignment="0" applyProtection="0">
      <alignment vertical="center"/>
    </xf>
    <xf numFmtId="0" fontId="0" fillId="0" borderId="0"/>
    <xf numFmtId="0" fontId="56" fillId="0" borderId="0" applyNumberFormat="0" applyFill="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57" fillId="16"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57" fillId="16"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0" fillId="5" borderId="12" applyNumberFormat="0" applyFont="0" applyAlignment="0" applyProtection="0">
      <alignment vertical="center"/>
    </xf>
    <xf numFmtId="0" fontId="4" fillId="5"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77" fillId="4" borderId="0" applyNumberFormat="0" applyBorder="0" applyAlignment="0" applyProtection="0">
      <alignment vertical="center"/>
    </xf>
    <xf numFmtId="177" fontId="0" fillId="0" borderId="0" applyFont="0" applyFill="0" applyBorder="0" applyAlignment="0" applyProtection="0"/>
    <xf numFmtId="178" fontId="7" fillId="0" borderId="1">
      <alignment vertical="center"/>
      <protection locked="0"/>
    </xf>
    <xf numFmtId="0" fontId="0" fillId="0" borderId="0"/>
    <xf numFmtId="0" fontId="0" fillId="0" borderId="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0" fillId="0" borderId="0"/>
    <xf numFmtId="0" fontId="4" fillId="25"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2" fillId="13"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52" fillId="22"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59" fillId="10" borderId="14" applyNumberFormat="0" applyAlignment="0" applyProtection="0">
      <alignment vertical="center"/>
    </xf>
    <xf numFmtId="0" fontId="25" fillId="0" borderId="0">
      <alignment vertical="center"/>
    </xf>
    <xf numFmtId="0" fontId="0" fillId="0" borderId="0">
      <alignment vertical="center"/>
    </xf>
    <xf numFmtId="0" fontId="77" fillId="4" borderId="0" applyNumberFormat="0" applyBorder="0" applyAlignment="0" applyProtection="0">
      <alignment vertical="center"/>
    </xf>
    <xf numFmtId="0" fontId="0" fillId="0" borderId="0"/>
    <xf numFmtId="0" fontId="18" fillId="0" borderId="16" applyNumberFormat="0" applyFill="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3" fillId="7" borderId="14" applyNumberFormat="0" applyAlignment="0" applyProtection="0">
      <alignment vertical="center"/>
    </xf>
    <xf numFmtId="0" fontId="4" fillId="2" borderId="0" applyNumberFormat="0" applyBorder="0" applyAlignment="0" applyProtection="0">
      <alignment vertical="center"/>
    </xf>
    <xf numFmtId="0" fontId="53" fillId="7" borderId="14" applyNumberFormat="0" applyAlignment="0" applyProtection="0">
      <alignment vertical="center"/>
    </xf>
    <xf numFmtId="0" fontId="0" fillId="0" borderId="0"/>
    <xf numFmtId="0" fontId="0" fillId="0" borderId="0">
      <alignment vertical="center"/>
    </xf>
    <xf numFmtId="0" fontId="52" fillId="13" borderId="0" applyNumberFormat="0" applyBorder="0" applyAlignment="0" applyProtection="0">
      <alignment vertical="center"/>
    </xf>
    <xf numFmtId="0" fontId="0" fillId="0" borderId="0"/>
    <xf numFmtId="0" fontId="52" fillId="13" borderId="0" applyNumberFormat="0" applyBorder="0" applyAlignment="0" applyProtection="0">
      <alignment vertical="center"/>
    </xf>
    <xf numFmtId="0" fontId="4" fillId="0" borderId="0">
      <alignment vertical="center"/>
    </xf>
    <xf numFmtId="0" fontId="0" fillId="0" borderId="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0" fillId="0" borderId="0"/>
    <xf numFmtId="0" fontId="64" fillId="26" borderId="0" applyNumberFormat="0" applyBorder="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0" fillId="0" borderId="0"/>
    <xf numFmtId="0" fontId="4" fillId="7" borderId="0" applyNumberFormat="0" applyBorder="0" applyAlignment="0" applyProtection="0">
      <alignment vertical="center"/>
    </xf>
    <xf numFmtId="43" fontId="0" fillId="0" borderId="0" applyFont="0" applyFill="0" applyBorder="0" applyAlignment="0" applyProtection="0">
      <alignment vertical="center"/>
    </xf>
    <xf numFmtId="0" fontId="4" fillId="0" borderId="0">
      <alignment vertical="center"/>
    </xf>
    <xf numFmtId="0" fontId="0" fillId="0" borderId="0"/>
    <xf numFmtId="0" fontId="4" fillId="17"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57" fillId="34" borderId="0" applyNumberFormat="0" applyBorder="0" applyAlignment="0" applyProtection="0">
      <alignment vertical="center"/>
    </xf>
    <xf numFmtId="0" fontId="52" fillId="13" borderId="0" applyNumberFormat="0" applyBorder="0" applyAlignment="0" applyProtection="0">
      <alignment vertical="center"/>
    </xf>
    <xf numFmtId="0" fontId="0" fillId="5" borderId="12" applyNumberFormat="0" applyFont="0" applyAlignment="0" applyProtection="0">
      <alignment vertical="center"/>
    </xf>
    <xf numFmtId="0" fontId="0" fillId="0" borderId="0"/>
    <xf numFmtId="0" fontId="4" fillId="20" borderId="0" applyNumberFormat="0" applyBorder="0" applyAlignment="0" applyProtection="0">
      <alignment vertical="center"/>
    </xf>
    <xf numFmtId="0" fontId="52" fillId="19" borderId="0" applyNumberFormat="0" applyBorder="0" applyAlignment="0" applyProtection="0">
      <alignment vertical="center"/>
    </xf>
    <xf numFmtId="0" fontId="52" fillId="13" borderId="0" applyNumberFormat="0" applyBorder="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99" fillId="0" borderId="31" applyNumberFormat="0" applyFill="0" applyAlignment="0" applyProtection="0">
      <alignment vertical="center"/>
    </xf>
    <xf numFmtId="0" fontId="57" fillId="34" borderId="0" applyNumberFormat="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0" fillId="0" borderId="0"/>
    <xf numFmtId="0" fontId="99" fillId="0" borderId="31" applyNumberFormat="0" applyFill="0" applyAlignment="0" applyProtection="0">
      <alignment vertical="center"/>
    </xf>
    <xf numFmtId="0" fontId="57" fillId="34"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52" fillId="13"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0" fillId="0" borderId="0"/>
    <xf numFmtId="0" fontId="64" fillId="26" borderId="0" applyNumberFormat="0" applyBorder="0" applyAlignment="0" applyProtection="0">
      <alignment vertical="center"/>
    </xf>
    <xf numFmtId="0" fontId="53" fillId="2" borderId="14" applyNumberFormat="0" applyAlignment="0" applyProtection="0">
      <alignment vertical="center"/>
    </xf>
    <xf numFmtId="0" fontId="4" fillId="15" borderId="0" applyNumberFormat="0" applyBorder="0" applyAlignment="0" applyProtection="0">
      <alignment vertical="center"/>
    </xf>
    <xf numFmtId="0" fontId="52" fillId="18"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53" fillId="2" borderId="14" applyNumberFormat="0" applyAlignment="0" applyProtection="0">
      <alignment vertical="center"/>
    </xf>
    <xf numFmtId="0" fontId="71" fillId="0" borderId="0"/>
    <xf numFmtId="0" fontId="52" fillId="18" borderId="0" applyNumberFormat="0" applyBorder="0" applyAlignment="0" applyProtection="0">
      <alignment vertical="center"/>
    </xf>
    <xf numFmtId="0" fontId="59" fillId="10" borderId="14" applyNumberFormat="0" applyAlignment="0" applyProtection="0">
      <alignment vertical="center"/>
    </xf>
    <xf numFmtId="0" fontId="60" fillId="23" borderId="19" applyNumberFormat="0" applyAlignment="0" applyProtection="0">
      <alignment vertical="center"/>
    </xf>
    <xf numFmtId="0" fontId="71" fillId="0" borderId="0">
      <alignment vertical="center"/>
    </xf>
    <xf numFmtId="178" fontId="7" fillId="0" borderId="1">
      <alignment vertical="center"/>
      <protection locked="0"/>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4" fillId="5" borderId="12" applyNumberFormat="0" applyFont="0" applyAlignment="0" applyProtection="0">
      <alignment vertical="center"/>
    </xf>
    <xf numFmtId="0" fontId="57" fillId="13"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53" fillId="2" borderId="14" applyNumberFormat="0" applyAlignment="0" applyProtection="0">
      <alignment vertical="center"/>
    </xf>
    <xf numFmtId="0" fontId="57" fillId="13" borderId="0" applyNumberFormat="0" applyBorder="0" applyAlignment="0" applyProtection="0">
      <alignment vertical="center"/>
    </xf>
    <xf numFmtId="0" fontId="4" fillId="2" borderId="0" applyNumberFormat="0" applyBorder="0" applyAlignment="0" applyProtection="0">
      <alignment vertical="center"/>
    </xf>
    <xf numFmtId="0" fontId="53" fillId="2" borderId="14" applyNumberFormat="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57" fillId="16" borderId="0" applyNumberFormat="0" applyBorder="0" applyAlignment="0" applyProtection="0">
      <alignment vertical="center"/>
    </xf>
    <xf numFmtId="0" fontId="4" fillId="2" borderId="0" applyNumberFormat="0" applyBorder="0" applyAlignment="0" applyProtection="0">
      <alignment vertical="center"/>
    </xf>
    <xf numFmtId="0" fontId="52" fillId="19" borderId="0" applyNumberFormat="0" applyBorder="0" applyAlignment="0" applyProtection="0">
      <alignment vertical="center"/>
    </xf>
    <xf numFmtId="0" fontId="53" fillId="7" borderId="14" applyNumberFormat="0" applyAlignment="0" applyProtection="0">
      <alignment vertical="center"/>
    </xf>
    <xf numFmtId="0" fontId="4" fillId="2" borderId="0" applyNumberFormat="0" applyBorder="0" applyAlignment="0" applyProtection="0">
      <alignment vertical="center"/>
    </xf>
    <xf numFmtId="0" fontId="52" fillId="19" borderId="0" applyNumberFormat="0" applyBorder="0" applyAlignment="0" applyProtection="0">
      <alignment vertical="center"/>
    </xf>
    <xf numFmtId="0" fontId="53" fillId="7" borderId="14" applyNumberFormat="0" applyAlignment="0" applyProtection="0">
      <alignment vertical="center"/>
    </xf>
    <xf numFmtId="0" fontId="4" fillId="2" borderId="0" applyNumberFormat="0" applyBorder="0" applyAlignment="0" applyProtection="0">
      <alignment vertical="center"/>
    </xf>
    <xf numFmtId="0" fontId="52" fillId="19"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57" fillId="16" borderId="0" applyNumberFormat="0" applyBorder="0" applyAlignment="0" applyProtection="0">
      <alignment vertical="center"/>
    </xf>
    <xf numFmtId="0" fontId="4" fillId="5" borderId="12" applyNumberFormat="0" applyFont="0" applyAlignment="0" applyProtection="0">
      <alignment vertical="center"/>
    </xf>
    <xf numFmtId="0" fontId="59" fillId="10" borderId="14"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5" borderId="0" applyNumberFormat="0" applyBorder="0" applyAlignment="0" applyProtection="0">
      <alignment vertical="center"/>
    </xf>
    <xf numFmtId="0" fontId="52" fillId="13" borderId="0" applyNumberFormat="0" applyBorder="0" applyAlignment="0" applyProtection="0">
      <alignment vertical="center"/>
    </xf>
    <xf numFmtId="0" fontId="52" fillId="17" borderId="0" applyNumberFormat="0" applyBorder="0" applyAlignment="0" applyProtection="0">
      <alignment vertical="center"/>
    </xf>
    <xf numFmtId="0" fontId="4" fillId="15" borderId="0" applyNumberFormat="0" applyBorder="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4" fillId="14" borderId="0" applyNumberFormat="0" applyBorder="0" applyAlignment="0" applyProtection="0">
      <alignment vertical="center"/>
    </xf>
    <xf numFmtId="0" fontId="4" fillId="25" borderId="0" applyNumberFormat="0" applyBorder="0" applyAlignment="0" applyProtection="0">
      <alignment vertical="center"/>
    </xf>
    <xf numFmtId="0" fontId="53" fillId="7" borderId="14" applyNumberFormat="0" applyAlignment="0" applyProtection="0">
      <alignment vertical="center"/>
    </xf>
    <xf numFmtId="0" fontId="4" fillId="15" borderId="0" applyNumberFormat="0" applyBorder="0" applyAlignment="0" applyProtection="0">
      <alignment vertical="center"/>
    </xf>
    <xf numFmtId="0" fontId="100" fillId="0" borderId="0">
      <alignment horizontal="centerContinuous" vertical="center"/>
    </xf>
    <xf numFmtId="0" fontId="59" fillId="10" borderId="14" applyNumberFormat="0" applyAlignment="0" applyProtection="0">
      <alignment vertical="center"/>
    </xf>
    <xf numFmtId="0" fontId="4" fillId="14" borderId="0" applyNumberFormat="0" applyBorder="0" applyAlignment="0" applyProtection="0">
      <alignment vertical="center"/>
    </xf>
    <xf numFmtId="0" fontId="51" fillId="7" borderId="13" applyNumberFormat="0" applyAlignment="0" applyProtection="0">
      <alignment vertical="center"/>
    </xf>
    <xf numFmtId="0" fontId="57" fillId="7" borderId="0" applyNumberFormat="0" applyBorder="0" applyAlignment="0" applyProtection="0">
      <alignment vertical="center"/>
    </xf>
    <xf numFmtId="0" fontId="4" fillId="20" borderId="0" applyNumberFormat="0" applyBorder="0" applyAlignment="0" applyProtection="0">
      <alignment vertical="center"/>
    </xf>
    <xf numFmtId="0" fontId="59" fillId="10" borderId="14" applyNumberFormat="0" applyAlignment="0" applyProtection="0">
      <alignment vertical="center"/>
    </xf>
    <xf numFmtId="0" fontId="4" fillId="14" borderId="0" applyNumberFormat="0" applyBorder="0" applyAlignment="0" applyProtection="0">
      <alignment vertical="center"/>
    </xf>
    <xf numFmtId="0" fontId="52" fillId="16" borderId="0" applyNumberFormat="0" applyBorder="0" applyAlignment="0" applyProtection="0">
      <alignment vertical="center"/>
    </xf>
    <xf numFmtId="0" fontId="4" fillId="25" borderId="0" applyNumberFormat="0" applyBorder="0" applyAlignment="0" applyProtection="0">
      <alignment vertical="center"/>
    </xf>
    <xf numFmtId="0" fontId="57" fillId="7" borderId="0" applyNumberFormat="0" applyBorder="0" applyAlignment="0" applyProtection="0">
      <alignment vertical="center"/>
    </xf>
    <xf numFmtId="0" fontId="4" fillId="20"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8" fillId="0" borderId="16" applyNumberFormat="0" applyFill="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0" fillId="5" borderId="12" applyNumberFormat="0" applyFont="0" applyAlignment="0" applyProtection="0">
      <alignment vertical="center"/>
    </xf>
    <xf numFmtId="0" fontId="97" fillId="0" borderId="32" applyNumberFormat="0" applyFill="0" applyAlignment="0" applyProtection="0">
      <alignment vertical="center"/>
    </xf>
    <xf numFmtId="0" fontId="4" fillId="14" borderId="0" applyNumberFormat="0" applyBorder="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4" fillId="17"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1" fontId="7" fillId="0" borderId="1">
      <alignment vertical="center"/>
      <protection locked="0"/>
    </xf>
    <xf numFmtId="0" fontId="4" fillId="21"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7" fillId="13" borderId="0" applyNumberFormat="0" applyBorder="0" applyAlignment="0" applyProtection="0">
      <alignment vertical="center"/>
    </xf>
    <xf numFmtId="0" fontId="4" fillId="21" borderId="0" applyNumberFormat="0" applyBorder="0" applyAlignment="0" applyProtection="0">
      <alignment vertical="center"/>
    </xf>
    <xf numFmtId="0" fontId="4" fillId="2" borderId="0" applyNumberFormat="0" applyBorder="0" applyAlignment="0" applyProtection="0">
      <alignment vertical="center"/>
    </xf>
    <xf numFmtId="43" fontId="4" fillId="0" borderId="0" applyFont="0" applyFill="0" applyBorder="0" applyAlignment="0" applyProtection="0">
      <alignment vertical="center"/>
    </xf>
    <xf numFmtId="0" fontId="77" fillId="4" borderId="0" applyNumberFormat="0" applyBorder="0" applyAlignment="0" applyProtection="0">
      <alignment vertical="center"/>
    </xf>
    <xf numFmtId="0" fontId="4" fillId="2" borderId="0" applyNumberFormat="0" applyBorder="0" applyAlignment="0" applyProtection="0">
      <alignment vertical="center"/>
    </xf>
    <xf numFmtId="0" fontId="57" fillId="7" borderId="0" applyNumberFormat="0" applyBorder="0" applyAlignment="0" applyProtection="0">
      <alignment vertical="center"/>
    </xf>
    <xf numFmtId="0" fontId="4" fillId="10" borderId="0" applyNumberFormat="0" applyBorder="0" applyAlignment="0" applyProtection="0">
      <alignment vertical="center"/>
    </xf>
    <xf numFmtId="0" fontId="0"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7" borderId="0" applyNumberFormat="0" applyBorder="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7" fillId="0" borderId="1">
      <alignment horizontal="distributed" vertical="center" wrapText="1"/>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3" fillId="7" borderId="14" applyNumberFormat="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3" fillId="7" borderId="14" applyNumberFormat="0" applyAlignment="0" applyProtection="0">
      <alignment vertical="center"/>
    </xf>
    <xf numFmtId="43" fontId="0" fillId="0" borderId="0" applyFont="0" applyFill="0" applyBorder="0" applyAlignment="0" applyProtection="0"/>
    <xf numFmtId="0" fontId="51" fillId="2" borderId="13" applyNumberFormat="0" applyAlignment="0" applyProtection="0">
      <alignment vertical="center"/>
    </xf>
    <xf numFmtId="0" fontId="0"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60" fillId="23" borderId="19" applyNumberFormat="0" applyAlignment="0" applyProtection="0">
      <alignment vertical="center"/>
    </xf>
    <xf numFmtId="0" fontId="52" fillId="22" borderId="0" applyNumberFormat="0" applyBorder="0" applyAlignment="0" applyProtection="0">
      <alignment vertical="center"/>
    </xf>
    <xf numFmtId="0" fontId="51" fillId="2" borderId="13" applyNumberFormat="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4" fillId="2" borderId="0" applyNumberFormat="0" applyBorder="0" applyAlignment="0" applyProtection="0">
      <alignment vertical="center"/>
    </xf>
    <xf numFmtId="0" fontId="4" fillId="14" borderId="0" applyNumberFormat="0" applyBorder="0" applyAlignment="0" applyProtection="0">
      <alignment vertical="center"/>
    </xf>
    <xf numFmtId="0" fontId="60" fillId="23" borderId="19" applyNumberFormat="0" applyAlignment="0" applyProtection="0">
      <alignment vertical="center"/>
    </xf>
    <xf numFmtId="0" fontId="52" fillId="22" borderId="0" applyNumberFormat="0" applyBorder="0" applyAlignment="0" applyProtection="0">
      <alignment vertical="center"/>
    </xf>
    <xf numFmtId="0" fontId="4" fillId="2" borderId="0" applyNumberFormat="0" applyBorder="0" applyAlignment="0" applyProtection="0">
      <alignment vertical="center"/>
    </xf>
    <xf numFmtId="0" fontId="52" fillId="13" borderId="0" applyNumberFormat="0" applyBorder="0" applyAlignment="0" applyProtection="0">
      <alignment vertical="center"/>
    </xf>
    <xf numFmtId="0" fontId="4" fillId="14" borderId="0" applyNumberFormat="0" applyBorder="0" applyAlignment="0" applyProtection="0">
      <alignment vertical="center"/>
    </xf>
    <xf numFmtId="0" fontId="57" fillId="27" borderId="0" applyNumberFormat="0" applyBorder="0" applyAlignment="0" applyProtection="0">
      <alignment vertical="center"/>
    </xf>
    <xf numFmtId="0" fontId="4" fillId="2" borderId="0" applyNumberFormat="0" applyBorder="0" applyAlignment="0" applyProtection="0">
      <alignment vertical="center"/>
    </xf>
    <xf numFmtId="0" fontId="4" fillId="0" borderId="0"/>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0" fontId="52" fillId="57" borderId="0" applyNumberFormat="0" applyBorder="0" applyAlignment="0" applyProtection="0">
      <alignment vertical="center"/>
    </xf>
    <xf numFmtId="0" fontId="4" fillId="2" borderId="0" applyNumberFormat="0" applyBorder="0" applyAlignment="0" applyProtection="0">
      <alignment vertical="center"/>
    </xf>
    <xf numFmtId="0" fontId="18" fillId="0" borderId="16" applyNumberFormat="0" applyFill="0" applyAlignment="0" applyProtection="0">
      <alignment vertical="center"/>
    </xf>
    <xf numFmtId="0" fontId="59" fillId="10" borderId="14" applyNumberFormat="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0" fontId="4" fillId="2" borderId="0" applyNumberFormat="0" applyBorder="0" applyAlignment="0" applyProtection="0">
      <alignment vertical="center"/>
    </xf>
    <xf numFmtId="0" fontId="53" fillId="7" borderId="14"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178" fontId="7" fillId="0" borderId="1">
      <alignment vertical="center"/>
      <protection locked="0"/>
    </xf>
    <xf numFmtId="0" fontId="4" fillId="14" borderId="0" applyNumberFormat="0" applyBorder="0" applyAlignment="0" applyProtection="0">
      <alignment vertical="center"/>
    </xf>
    <xf numFmtId="178" fontId="7" fillId="0" borderId="1">
      <alignment vertical="center"/>
      <protection locked="0"/>
    </xf>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4" fillId="25"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3" fillId="7" borderId="14" applyNumberFormat="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52" fillId="18"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57" fillId="10"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43" fontId="0" fillId="0" borderId="0" applyFont="0" applyFill="0" applyBorder="0" applyAlignment="0" applyProtection="0"/>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43" fontId="0" fillId="0" borderId="0" applyFont="0" applyFill="0" applyBorder="0" applyAlignment="0" applyProtection="0"/>
    <xf numFmtId="0" fontId="0" fillId="5" borderId="12" applyNumberFormat="0" applyFont="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xf numFmtId="0" fontId="4" fillId="2" borderId="0" applyNumberFormat="0" applyBorder="0" applyAlignment="0" applyProtection="0">
      <alignment vertical="center"/>
    </xf>
    <xf numFmtId="0" fontId="4" fillId="5" borderId="12" applyNumberFormat="0" applyFont="0" applyAlignment="0" applyProtection="0">
      <alignment vertical="center"/>
    </xf>
    <xf numFmtId="0" fontId="4" fillId="2" borderId="0" applyNumberFormat="0" applyBorder="0" applyAlignment="0" applyProtection="0">
      <alignment vertical="center"/>
    </xf>
    <xf numFmtId="0" fontId="4" fillId="5" borderId="12" applyNumberFormat="0" applyFont="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43" fontId="0" fillId="0" borderId="0" applyFont="0" applyFill="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57" fillId="7" borderId="0" applyNumberFormat="0" applyBorder="0" applyAlignment="0" applyProtection="0">
      <alignment vertical="center"/>
    </xf>
    <xf numFmtId="0" fontId="4" fillId="20" borderId="0" applyNumberFormat="0" applyBorder="0" applyAlignment="0" applyProtection="0">
      <alignment vertical="center"/>
    </xf>
    <xf numFmtId="0" fontId="51" fillId="7" borderId="13" applyNumberFormat="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25" borderId="0" applyNumberFormat="0" applyBorder="0" applyAlignment="0" applyProtection="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53" fillId="7" borderId="14" applyNumberFormat="0" applyAlignment="0" applyProtection="0">
      <alignment vertical="center"/>
    </xf>
    <xf numFmtId="0" fontId="4" fillId="14" borderId="0" applyNumberFormat="0" applyBorder="0" applyAlignment="0" applyProtection="0">
      <alignment vertical="center"/>
    </xf>
    <xf numFmtId="0" fontId="81" fillId="0" borderId="0" applyProtection="0"/>
    <xf numFmtId="0" fontId="57" fillId="21" borderId="0" applyNumberFormat="0" applyBorder="0" applyAlignment="0" applyProtection="0">
      <alignment vertical="center"/>
    </xf>
    <xf numFmtId="0" fontId="7" fillId="0" borderId="1">
      <alignment horizontal="distributed" vertical="center" wrapText="1"/>
    </xf>
    <xf numFmtId="0" fontId="53" fillId="7" borderId="14" applyNumberFormat="0" applyAlignment="0" applyProtection="0">
      <alignment vertical="center"/>
    </xf>
    <xf numFmtId="0" fontId="4" fillId="14" borderId="0" applyNumberFormat="0" applyBorder="0" applyAlignment="0" applyProtection="0">
      <alignment vertical="center"/>
    </xf>
    <xf numFmtId="0" fontId="57" fillId="13" borderId="0" applyNumberFormat="0" applyBorder="0" applyAlignment="0" applyProtection="0">
      <alignment vertical="center"/>
    </xf>
    <xf numFmtId="0" fontId="7" fillId="0" borderId="1">
      <alignment horizontal="distributed" vertical="center" wrapText="1"/>
    </xf>
    <xf numFmtId="1" fontId="7" fillId="0" borderId="1">
      <alignment vertical="center"/>
      <protection locked="0"/>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7" fillId="0" borderId="1">
      <alignment horizontal="distributed" vertical="center" wrapText="1"/>
    </xf>
    <xf numFmtId="0" fontId="57" fillId="11" borderId="0" applyNumberFormat="0" applyBorder="0" applyAlignment="0" applyProtection="0">
      <alignment vertical="center"/>
    </xf>
    <xf numFmtId="0" fontId="4" fillId="14" borderId="0" applyNumberFormat="0" applyBorder="0" applyAlignment="0" applyProtection="0">
      <alignment vertical="center"/>
    </xf>
    <xf numFmtId="0" fontId="57" fillId="11"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57" fillId="11" borderId="0" applyNumberFormat="0" applyBorder="0" applyAlignment="0" applyProtection="0">
      <alignment vertical="center"/>
    </xf>
    <xf numFmtId="0" fontId="4" fillId="14" borderId="0" applyNumberFormat="0" applyBorder="0" applyAlignment="0" applyProtection="0">
      <alignment vertical="center"/>
    </xf>
    <xf numFmtId="0" fontId="57" fillId="11" borderId="0" applyNumberFormat="0" applyBorder="0" applyAlignment="0" applyProtection="0">
      <alignment vertical="center"/>
    </xf>
    <xf numFmtId="0" fontId="4" fillId="14" borderId="0" applyNumberFormat="0" applyBorder="0" applyAlignment="0" applyProtection="0">
      <alignment vertical="center"/>
    </xf>
    <xf numFmtId="0" fontId="52" fillId="9" borderId="0" applyNumberFormat="0" applyBorder="0" applyAlignment="0" applyProtection="0">
      <alignment vertical="center"/>
    </xf>
    <xf numFmtId="0" fontId="61" fillId="21" borderId="0" applyNumberFormat="0" applyBorder="0" applyAlignment="0" applyProtection="0">
      <alignment vertical="center"/>
    </xf>
    <xf numFmtId="0" fontId="4" fillId="14" borderId="0" applyNumberFormat="0" applyBorder="0" applyAlignment="0" applyProtection="0">
      <alignment vertical="center"/>
    </xf>
    <xf numFmtId="0" fontId="52" fillId="19" borderId="0" applyNumberFormat="0" applyBorder="0" applyAlignment="0" applyProtection="0">
      <alignment vertical="center"/>
    </xf>
    <xf numFmtId="0" fontId="4" fillId="15" borderId="0" applyNumberFormat="0" applyBorder="0" applyAlignment="0" applyProtection="0">
      <alignment vertical="center"/>
    </xf>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61" fillId="21" borderId="0" applyNumberFormat="0" applyBorder="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14" borderId="0" applyNumberFormat="0" applyBorder="0" applyAlignment="0" applyProtection="0">
      <alignment vertical="center"/>
    </xf>
    <xf numFmtId="0" fontId="62" fillId="23" borderId="19" applyNumberFormat="0" applyAlignment="0" applyProtection="0">
      <alignment vertical="center"/>
    </xf>
    <xf numFmtId="0" fontId="4" fillId="14" borderId="0" applyNumberFormat="0" applyBorder="0" applyAlignment="0" applyProtection="0">
      <alignment vertical="center"/>
    </xf>
    <xf numFmtId="0" fontId="53" fillId="2" borderId="14" applyNumberFormat="0" applyAlignment="0" applyProtection="0">
      <alignment vertical="center"/>
    </xf>
    <xf numFmtId="0" fontId="4" fillId="14" borderId="0" applyNumberFormat="0" applyBorder="0" applyAlignment="0" applyProtection="0">
      <alignment vertical="center"/>
    </xf>
    <xf numFmtId="0" fontId="53" fillId="2" borderId="14" applyNumberFormat="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0" fillId="5" borderId="12" applyNumberFormat="0" applyFont="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9" fontId="0" fillId="0" borderId="0" applyFont="0" applyFill="0" applyBorder="0" applyAlignment="0" applyProtection="0">
      <alignment vertical="center"/>
    </xf>
    <xf numFmtId="0" fontId="4" fillId="14" borderId="0" applyNumberFormat="0" applyBorder="0" applyAlignment="0" applyProtection="0">
      <alignment vertical="center"/>
    </xf>
    <xf numFmtId="0" fontId="53" fillId="7" borderId="14" applyNumberFormat="0" applyAlignment="0" applyProtection="0">
      <alignment vertical="center"/>
    </xf>
    <xf numFmtId="0" fontId="18" fillId="0" borderId="16" applyNumberFormat="0" applyFill="0" applyAlignment="0" applyProtection="0">
      <alignment vertical="center"/>
    </xf>
    <xf numFmtId="0" fontId="4" fillId="14" borderId="0" applyNumberFormat="0" applyBorder="0" applyAlignment="0" applyProtection="0">
      <alignment vertical="center"/>
    </xf>
    <xf numFmtId="0" fontId="62" fillId="23" borderId="19" applyNumberFormat="0" applyAlignment="0" applyProtection="0">
      <alignment vertical="center"/>
    </xf>
    <xf numFmtId="0" fontId="4" fillId="10" borderId="0" applyNumberFormat="0" applyBorder="0" applyAlignment="0" applyProtection="0">
      <alignment vertical="center"/>
    </xf>
    <xf numFmtId="0" fontId="52" fillId="57"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60" fillId="23" borderId="19" applyNumberFormat="0" applyAlignment="0" applyProtection="0">
      <alignment vertical="center"/>
    </xf>
    <xf numFmtId="0" fontId="53" fillId="7" borderId="14" applyNumberFormat="0" applyAlignment="0" applyProtection="0">
      <alignment vertical="center"/>
    </xf>
    <xf numFmtId="0" fontId="52" fillId="18" borderId="0" applyNumberFormat="0" applyBorder="0" applyAlignment="0" applyProtection="0">
      <alignment vertical="center"/>
    </xf>
    <xf numFmtId="0" fontId="4" fillId="14" borderId="0" applyNumberFormat="0" applyBorder="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14" borderId="0" applyNumberFormat="0" applyBorder="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4" fillId="14" borderId="0" applyNumberFormat="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4" fillId="14" borderId="0" applyNumberFormat="0" applyBorder="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9" fontId="0" fillId="0" borderId="0" applyFont="0" applyFill="0" applyBorder="0" applyAlignment="0" applyProtection="0">
      <alignment vertical="center"/>
    </xf>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0" fontId="4" fillId="21" borderId="0" applyNumberFormat="0" applyBorder="0" applyAlignment="0" applyProtection="0">
      <alignment vertical="center"/>
    </xf>
    <xf numFmtId="0" fontId="4" fillId="14" borderId="0" applyNumberFormat="0" applyBorder="0" applyAlignment="0" applyProtection="0">
      <alignment vertical="center"/>
    </xf>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0" fillId="5" borderId="12"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52" fillId="16" borderId="0" applyNumberFormat="0" applyBorder="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18" fillId="0" borderId="16" applyNumberFormat="0" applyFill="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18" fillId="0" borderId="16" applyNumberFormat="0" applyFill="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0" fillId="0" borderId="0"/>
    <xf numFmtId="0" fontId="18" fillId="0" borderId="16" applyNumberFormat="0" applyFill="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52" fillId="1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4" fillId="2" borderId="0" applyNumberFormat="0" applyBorder="0" applyAlignment="0" applyProtection="0">
      <alignment vertical="center"/>
    </xf>
    <xf numFmtId="0" fontId="77" fillId="4" borderId="0" applyNumberFormat="0" applyBorder="0" applyAlignment="0" applyProtection="0">
      <alignment vertical="center"/>
    </xf>
    <xf numFmtId="0" fontId="4" fillId="14" borderId="0" applyNumberFormat="0" applyBorder="0" applyAlignment="0" applyProtection="0">
      <alignment vertical="center"/>
    </xf>
    <xf numFmtId="0" fontId="52" fillId="22" borderId="0" applyNumberFormat="0" applyBorder="0" applyAlignment="0" applyProtection="0">
      <alignment vertical="center"/>
    </xf>
    <xf numFmtId="0" fontId="52" fillId="18" borderId="0" applyNumberFormat="0" applyBorder="0" applyAlignment="0" applyProtection="0">
      <alignment vertical="center"/>
    </xf>
    <xf numFmtId="0" fontId="77" fillId="4" borderId="0" applyNumberFormat="0" applyBorder="0" applyAlignment="0" applyProtection="0">
      <alignment vertical="center"/>
    </xf>
    <xf numFmtId="0" fontId="4" fillId="14" borderId="0" applyNumberFormat="0" applyBorder="0" applyAlignment="0" applyProtection="0">
      <alignment vertical="center"/>
    </xf>
    <xf numFmtId="0" fontId="52" fillId="18"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0" fillId="0" borderId="0">
      <alignment vertical="center"/>
    </xf>
    <xf numFmtId="0" fontId="4" fillId="14" borderId="0" applyNumberFormat="0" applyBorder="0" applyAlignment="0" applyProtection="0">
      <alignment vertical="center"/>
    </xf>
    <xf numFmtId="0" fontId="62" fillId="23" borderId="19"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60" fillId="23" borderId="19" applyNumberFormat="0" applyAlignment="0" applyProtection="0">
      <alignment vertical="center"/>
    </xf>
    <xf numFmtId="0" fontId="4" fillId="14" borderId="0" applyNumberFormat="0" applyBorder="0" applyAlignment="0" applyProtection="0">
      <alignment vertical="center"/>
    </xf>
    <xf numFmtId="0" fontId="52"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52" fillId="1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52" fillId="13" borderId="0" applyNumberFormat="0" applyBorder="0" applyAlignment="0" applyProtection="0">
      <alignment vertical="center"/>
    </xf>
    <xf numFmtId="0" fontId="4" fillId="14" borderId="0" applyNumberFormat="0" applyBorder="0" applyAlignment="0" applyProtection="0">
      <alignment vertical="center"/>
    </xf>
    <xf numFmtId="0" fontId="52" fillId="13" borderId="0" applyNumberFormat="0" applyBorder="0" applyAlignment="0" applyProtection="0">
      <alignment vertical="center"/>
    </xf>
    <xf numFmtId="0" fontId="4" fillId="14" borderId="0" applyNumberFormat="0" applyBorder="0" applyAlignment="0" applyProtection="0">
      <alignment vertical="center"/>
    </xf>
    <xf numFmtId="0" fontId="52"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62" fillId="23" borderId="19" applyNumberFormat="0" applyAlignment="0" applyProtection="0">
      <alignment vertical="center"/>
    </xf>
    <xf numFmtId="0" fontId="57" fillId="7" borderId="0" applyNumberFormat="0" applyBorder="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0" fontId="53" fillId="2" borderId="14" applyNumberFormat="0" applyAlignment="0" applyProtection="0">
      <alignment vertical="center"/>
    </xf>
    <xf numFmtId="0" fontId="52" fillId="18"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2" fillId="17"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0" fillId="0" borderId="0">
      <alignment vertical="center"/>
    </xf>
    <xf numFmtId="0" fontId="51" fillId="2" borderId="13" applyNumberForma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2" fillId="18" borderId="0" applyNumberFormat="0" applyBorder="0" applyAlignment="0" applyProtection="0">
      <alignment vertical="center"/>
    </xf>
    <xf numFmtId="0" fontId="52" fillId="17" borderId="0" applyNumberFormat="0" applyBorder="0" applyAlignment="0" applyProtection="0">
      <alignment vertical="center"/>
    </xf>
    <xf numFmtId="0" fontId="4" fillId="2" borderId="0" applyNumberFormat="0" applyBorder="0" applyAlignment="0" applyProtection="0">
      <alignment vertical="center"/>
    </xf>
    <xf numFmtId="0" fontId="52" fillId="18" borderId="0" applyNumberFormat="0" applyBorder="0" applyAlignment="0" applyProtection="0">
      <alignment vertical="center"/>
    </xf>
    <xf numFmtId="0" fontId="4" fillId="7"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4" fillId="14" borderId="0" applyNumberFormat="0" applyBorder="0" applyAlignment="0" applyProtection="0">
      <alignment vertical="center"/>
    </xf>
    <xf numFmtId="0" fontId="52" fillId="18" borderId="0" applyNumberFormat="0" applyBorder="0" applyAlignment="0" applyProtection="0">
      <alignment vertical="center"/>
    </xf>
    <xf numFmtId="0" fontId="52" fillId="13" borderId="0" applyNumberFormat="0" applyBorder="0" applyAlignment="0" applyProtection="0">
      <alignment vertical="center"/>
    </xf>
    <xf numFmtId="0" fontId="51" fillId="7" borderId="13" applyNumberFormat="0" applyAlignment="0" applyProtection="0">
      <alignment vertical="center"/>
    </xf>
    <xf numFmtId="0" fontId="4" fillId="14" borderId="0" applyNumberFormat="0" applyBorder="0" applyAlignment="0" applyProtection="0">
      <alignment vertical="center"/>
    </xf>
    <xf numFmtId="0" fontId="52" fillId="18" borderId="0" applyNumberFormat="0" applyBorder="0" applyAlignment="0" applyProtection="0">
      <alignment vertical="center"/>
    </xf>
    <xf numFmtId="0" fontId="51" fillId="7" borderId="13" applyNumberFormat="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06" fillId="0" borderId="35" applyNumberFormat="0" applyFill="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4" fillId="25" borderId="0" applyNumberFormat="0" applyBorder="0" applyAlignment="0" applyProtection="0">
      <alignment vertical="center"/>
    </xf>
    <xf numFmtId="0" fontId="57" fillId="22" borderId="0" applyNumberFormat="0" applyBorder="0" applyAlignment="0" applyProtection="0">
      <alignment vertical="center"/>
    </xf>
    <xf numFmtId="0" fontId="88"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alignment vertical="center"/>
    </xf>
    <xf numFmtId="0" fontId="7" fillId="0" borderId="1">
      <alignment horizontal="distributed" vertical="center" wrapText="1"/>
    </xf>
    <xf numFmtId="0" fontId="4" fillId="10"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52" fillId="17" borderId="0" applyNumberFormat="0" applyBorder="0" applyAlignment="0" applyProtection="0">
      <alignment vertical="center"/>
    </xf>
    <xf numFmtId="0" fontId="25" fillId="0" borderId="0"/>
    <xf numFmtId="0" fontId="51" fillId="7" borderId="13" applyNumberFormat="0" applyAlignment="0" applyProtection="0">
      <alignment vertical="center"/>
    </xf>
    <xf numFmtId="0" fontId="51" fillId="7" borderId="13" applyNumberFormat="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7" fillId="0" borderId="1">
      <alignment horizontal="distributed" vertical="center" wrapText="1"/>
    </xf>
    <xf numFmtId="0" fontId="4" fillId="4"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4" fillId="4" borderId="0" applyNumberFormat="0" applyBorder="0" applyAlignment="0" applyProtection="0">
      <alignment vertical="center"/>
    </xf>
    <xf numFmtId="0" fontId="102" fillId="0" borderId="36" applyNumberFormat="0" applyFill="0" applyAlignment="0" applyProtection="0">
      <alignment vertical="center"/>
    </xf>
    <xf numFmtId="0" fontId="4" fillId="4" borderId="0" applyNumberFormat="0" applyBorder="0" applyAlignment="0" applyProtection="0">
      <alignment vertical="center"/>
    </xf>
    <xf numFmtId="0" fontId="52" fillId="13" borderId="0" applyNumberFormat="0" applyBorder="0" applyAlignment="0" applyProtection="0">
      <alignment vertical="center"/>
    </xf>
    <xf numFmtId="0" fontId="52" fillId="2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4" fillId="4" borderId="0" applyNumberFormat="0" applyBorder="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3" fillId="7" borderId="14" applyNumberFormat="0" applyAlignment="0" applyProtection="0">
      <alignment vertical="center"/>
    </xf>
    <xf numFmtId="0" fontId="4" fillId="10" borderId="0" applyNumberFormat="0" applyBorder="0" applyAlignment="0" applyProtection="0">
      <alignment vertical="center"/>
    </xf>
    <xf numFmtId="0" fontId="57"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7"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8" fontId="7" fillId="0" borderId="1">
      <alignment vertical="center"/>
      <protection locked="0"/>
    </xf>
    <xf numFmtId="0" fontId="25" fillId="0" borderId="0"/>
    <xf numFmtId="0" fontId="4" fillId="4" borderId="0" applyNumberFormat="0" applyBorder="0" applyAlignment="0" applyProtection="0">
      <alignment vertical="center"/>
    </xf>
    <xf numFmtId="0" fontId="62" fillId="23" borderId="19" applyNumberFormat="0" applyAlignment="0" applyProtection="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57" fillId="13" borderId="0" applyNumberFormat="0" applyBorder="0" applyAlignment="0" applyProtection="0">
      <alignment vertical="center"/>
    </xf>
    <xf numFmtId="0" fontId="4" fillId="10" borderId="0" applyNumberFormat="0" applyBorder="0" applyAlignment="0" applyProtection="0">
      <alignment vertical="center"/>
    </xf>
    <xf numFmtId="0" fontId="7" fillId="0" borderId="1">
      <alignment horizontal="distributed" vertical="center" wrapText="1"/>
    </xf>
    <xf numFmtId="0" fontId="57" fillId="13" borderId="0" applyNumberFormat="0" applyBorder="0" applyAlignment="0" applyProtection="0">
      <alignment vertical="center"/>
    </xf>
    <xf numFmtId="0" fontId="91" fillId="0" borderId="0" applyNumberFormat="0" applyFill="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7" fillId="0" borderId="1">
      <alignment horizontal="distributed" vertical="center" wrapText="1"/>
    </xf>
    <xf numFmtId="0" fontId="91" fillId="0" borderId="0" applyNumberFormat="0" applyFill="0" applyBorder="0" applyAlignment="0" applyProtection="0">
      <alignment vertical="center"/>
    </xf>
    <xf numFmtId="0" fontId="57" fillId="13" borderId="0" applyNumberFormat="0" applyBorder="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57" fillId="13" borderId="0" applyNumberFormat="0" applyBorder="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52" fillId="13" borderId="0" applyNumberFormat="0" applyBorder="0" applyAlignment="0" applyProtection="0">
      <alignment vertical="center"/>
    </xf>
    <xf numFmtId="0" fontId="4" fillId="10" borderId="0" applyNumberFormat="0" applyBorder="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0" fontId="4" fillId="10" borderId="0" applyNumberFormat="0" applyBorder="0" applyAlignment="0" applyProtection="0">
      <alignment vertical="center"/>
    </xf>
    <xf numFmtId="178" fontId="7" fillId="0" borderId="1">
      <alignment vertical="center"/>
      <protection locked="0"/>
    </xf>
    <xf numFmtId="0" fontId="52" fillId="16" borderId="0" applyNumberFormat="0" applyBorder="0" applyAlignment="0" applyProtection="0">
      <alignment vertical="center"/>
    </xf>
    <xf numFmtId="0" fontId="52" fillId="9" borderId="0" applyNumberFormat="0" applyBorder="0" applyAlignment="0" applyProtection="0">
      <alignment vertical="center"/>
    </xf>
    <xf numFmtId="0" fontId="60" fillId="23" borderId="19" applyNumberFormat="0" applyAlignment="0" applyProtection="0">
      <alignment vertical="center"/>
    </xf>
    <xf numFmtId="0" fontId="4" fillId="10" borderId="0" applyNumberFormat="0" applyBorder="0" applyAlignment="0" applyProtection="0">
      <alignment vertical="center"/>
    </xf>
    <xf numFmtId="178" fontId="7" fillId="0" borderId="1">
      <alignment vertical="center"/>
      <protection locked="0"/>
    </xf>
    <xf numFmtId="0" fontId="4" fillId="10" borderId="0" applyNumberFormat="0" applyBorder="0" applyAlignment="0" applyProtection="0">
      <alignment vertical="center"/>
    </xf>
    <xf numFmtId="0" fontId="52"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4" fillId="10" borderId="0" applyNumberFormat="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62" fillId="23" borderId="19" applyNumberFormat="0" applyAlignment="0" applyProtection="0">
      <alignment vertical="center"/>
    </xf>
    <xf numFmtId="0" fontId="4" fillId="4" borderId="0" applyNumberFormat="0" applyBorder="0" applyAlignment="0" applyProtection="0">
      <alignment vertical="center"/>
    </xf>
    <xf numFmtId="0" fontId="52" fillId="13" borderId="0" applyNumberFormat="0" applyBorder="0" applyAlignment="0" applyProtection="0">
      <alignment vertical="center"/>
    </xf>
    <xf numFmtId="0" fontId="62" fillId="23" borderId="19" applyNumberFormat="0" applyAlignment="0" applyProtection="0">
      <alignment vertical="center"/>
    </xf>
    <xf numFmtId="0" fontId="4" fillId="4" borderId="0" applyNumberFormat="0" applyBorder="0" applyAlignment="0" applyProtection="0">
      <alignment vertical="center"/>
    </xf>
    <xf numFmtId="0" fontId="52" fillId="18" borderId="0" applyNumberFormat="0" applyBorder="0" applyAlignment="0" applyProtection="0">
      <alignment vertical="center"/>
    </xf>
    <xf numFmtId="0" fontId="62" fillId="23" borderId="19" applyNumberFormat="0" applyAlignment="0" applyProtection="0">
      <alignment vertical="center"/>
    </xf>
    <xf numFmtId="0" fontId="4" fillId="4" borderId="0" applyNumberFormat="0" applyBorder="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4" fillId="10" borderId="0" applyNumberFormat="0" applyBorder="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4" fillId="16" borderId="0" applyNumberFormat="0" applyBorder="0" applyAlignment="0" applyProtection="0">
      <alignment vertical="center"/>
    </xf>
    <xf numFmtId="0" fontId="60" fillId="23" borderId="19" applyNumberFormat="0" applyAlignment="0" applyProtection="0">
      <alignment vertical="center"/>
    </xf>
    <xf numFmtId="0" fontId="4" fillId="10" borderId="0" applyNumberFormat="0" applyBorder="0" applyAlignment="0" applyProtection="0">
      <alignment vertical="center"/>
    </xf>
    <xf numFmtId="0" fontId="59" fillId="10" borderId="14" applyNumberFormat="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4" fillId="10" borderId="0" applyNumberFormat="0" applyBorder="0" applyAlignment="0" applyProtection="0">
      <alignment vertical="center"/>
    </xf>
    <xf numFmtId="0" fontId="59" fillId="10" borderId="14" applyNumberFormat="0" applyAlignment="0" applyProtection="0">
      <alignment vertical="center"/>
    </xf>
    <xf numFmtId="0" fontId="7" fillId="0" borderId="1">
      <alignment horizontal="distributed" vertical="center" wrapText="1"/>
    </xf>
    <xf numFmtId="0" fontId="57" fillId="13"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57" fillId="13" borderId="0" applyNumberFormat="0" applyBorder="0" applyAlignment="0" applyProtection="0">
      <alignment vertical="center"/>
    </xf>
    <xf numFmtId="0" fontId="4" fillId="21" borderId="0" applyNumberFormat="0" applyBorder="0" applyAlignment="0" applyProtection="0">
      <alignment vertical="center"/>
    </xf>
    <xf numFmtId="0" fontId="61" fillId="21"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61"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4" fillId="10" borderId="0" applyNumberFormat="0" applyBorder="0" applyAlignment="0" applyProtection="0">
      <alignment vertical="center"/>
    </xf>
    <xf numFmtId="0" fontId="57" fillId="13" borderId="0" applyNumberFormat="0" applyBorder="0" applyAlignment="0" applyProtection="0">
      <alignment vertical="center"/>
    </xf>
    <xf numFmtId="0" fontId="4" fillId="4" borderId="0" applyNumberFormat="0" applyBorder="0" applyAlignment="0" applyProtection="0">
      <alignment vertical="center"/>
    </xf>
    <xf numFmtId="0" fontId="57"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xf numFmtId="0" fontId="4" fillId="10" borderId="0" applyNumberFormat="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43" fontId="0" fillId="0" borderId="0" applyFont="0" applyFill="0" applyBorder="0" applyAlignment="0" applyProtection="0">
      <alignment vertical="center"/>
    </xf>
    <xf numFmtId="0" fontId="59" fillId="10" borderId="14" applyNumberFormat="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xf numFmtId="0" fontId="0" fillId="5" borderId="12" applyNumberFormat="0" applyFont="0" applyAlignment="0" applyProtection="0">
      <alignment vertical="center"/>
    </xf>
    <xf numFmtId="0" fontId="4" fillId="4" borderId="0" applyNumberFormat="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4" fillId="26" borderId="0" applyNumberFormat="0" applyBorder="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xf numFmtId="0" fontId="0" fillId="5" borderId="12" applyNumberFormat="0" applyFont="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51" fillId="7" borderId="13" applyNumberFormat="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1" fontId="7" fillId="0" borderId="1">
      <alignment vertical="center"/>
      <protection locked="0"/>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51" fillId="7" borderId="13" applyNumberFormat="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6"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7" fillId="0" borderId="1">
      <alignment horizontal="distributed" vertical="center" wrapText="1"/>
    </xf>
    <xf numFmtId="178" fontId="7" fillId="0" borderId="1">
      <alignment vertical="center"/>
      <protection locked="0"/>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2" fillId="13" borderId="0" applyNumberFormat="0" applyBorder="0" applyAlignment="0" applyProtection="0">
      <alignment vertical="center"/>
    </xf>
    <xf numFmtId="0" fontId="57" fillId="22" borderId="0" applyNumberFormat="0" applyBorder="0" applyAlignment="0" applyProtection="0">
      <alignment vertical="center"/>
    </xf>
    <xf numFmtId="0" fontId="60" fillId="23" borderId="19" applyNumberFormat="0" applyAlignment="0" applyProtection="0">
      <alignment vertical="center"/>
    </xf>
    <xf numFmtId="0" fontId="4" fillId="4" borderId="0" applyNumberFormat="0" applyBorder="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52" fillId="2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7" fillId="10" borderId="0" applyNumberFormat="0" applyBorder="0" applyAlignment="0" applyProtection="0">
      <alignment vertical="center"/>
    </xf>
    <xf numFmtId="0" fontId="4" fillId="4" borderId="0" applyNumberFormat="0" applyBorder="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7" fillId="11" borderId="0" applyNumberFormat="0" applyBorder="0" applyAlignment="0" applyProtection="0">
      <alignment vertical="center"/>
    </xf>
    <xf numFmtId="0" fontId="52"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4" fillId="4" borderId="0" applyNumberFormat="0" applyBorder="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4" fillId="4" borderId="0" applyNumberFormat="0" applyBorder="0" applyAlignment="0" applyProtection="0">
      <alignment vertical="center"/>
    </xf>
    <xf numFmtId="0" fontId="61" fillId="21" borderId="0" applyNumberFormat="0" applyBorder="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61" fillId="21" borderId="0" applyNumberFormat="0" applyBorder="0" applyAlignment="0" applyProtection="0">
      <alignment vertical="center"/>
    </xf>
    <xf numFmtId="0" fontId="0" fillId="5" borderId="12" applyNumberFormat="0" applyFont="0" applyAlignment="0" applyProtection="0">
      <alignment vertical="center"/>
    </xf>
    <xf numFmtId="0" fontId="4" fillId="4" borderId="0" applyNumberFormat="0" applyBorder="0" applyAlignment="0" applyProtection="0">
      <alignment vertical="center"/>
    </xf>
    <xf numFmtId="0" fontId="0" fillId="5" borderId="12" applyNumberFormat="0" applyFon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3" fillId="7" borderId="14" applyNumberFormat="0" applyAlignment="0" applyProtection="0">
      <alignment vertical="center"/>
    </xf>
    <xf numFmtId="0" fontId="4" fillId="4" borderId="0" applyNumberFormat="0" applyBorder="0" applyAlignment="0" applyProtection="0">
      <alignment vertical="center"/>
    </xf>
    <xf numFmtId="0" fontId="52" fillId="22" borderId="0" applyNumberFormat="0" applyBorder="0" applyAlignment="0" applyProtection="0">
      <alignment vertical="center"/>
    </xf>
    <xf numFmtId="0" fontId="0" fillId="0" borderId="0"/>
    <xf numFmtId="0" fontId="25" fillId="0" borderId="0">
      <alignment vertical="center"/>
    </xf>
    <xf numFmtId="0" fontId="57" fillId="13" borderId="0" applyNumberFormat="0" applyBorder="0" applyAlignment="0" applyProtection="0">
      <alignment vertical="center"/>
    </xf>
    <xf numFmtId="0" fontId="4" fillId="4" borderId="0" applyNumberFormat="0" applyBorder="0" applyAlignment="0" applyProtection="0">
      <alignment vertical="center"/>
    </xf>
    <xf numFmtId="0" fontId="64" fillId="26"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52" fillId="13" borderId="0" applyNumberFormat="0" applyBorder="0" applyAlignment="0" applyProtection="0">
      <alignment vertical="center"/>
    </xf>
    <xf numFmtId="0" fontId="0" fillId="0" borderId="0"/>
    <xf numFmtId="0" fontId="4" fillId="8" borderId="0" applyNumberFormat="0" applyBorder="0" applyAlignment="0" applyProtection="0">
      <alignment vertical="center"/>
    </xf>
    <xf numFmtId="0" fontId="60" fillId="23" borderId="19" applyNumberFormat="0" applyAlignment="0" applyProtection="0">
      <alignment vertical="center"/>
    </xf>
    <xf numFmtId="0" fontId="4" fillId="4" borderId="0" applyNumberFormat="0" applyBorder="0" applyAlignment="0" applyProtection="0">
      <alignment vertical="center"/>
    </xf>
    <xf numFmtId="0" fontId="25" fillId="0" borderId="0"/>
    <xf numFmtId="0" fontId="25" fillId="0" borderId="0">
      <alignment vertical="center"/>
    </xf>
    <xf numFmtId="0" fontId="57" fillId="13" borderId="0" applyNumberFormat="0" applyBorder="0" applyAlignment="0" applyProtection="0">
      <alignment vertical="center"/>
    </xf>
    <xf numFmtId="0" fontId="64" fillId="26" borderId="0" applyNumberFormat="0" applyBorder="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xf numFmtId="0" fontId="4" fillId="4" borderId="0" applyNumberFormat="0" applyBorder="0" applyAlignment="0" applyProtection="0">
      <alignment vertical="center"/>
    </xf>
    <xf numFmtId="0" fontId="57" fillId="13" borderId="0" applyNumberFormat="0" applyBorder="0" applyAlignment="0" applyProtection="0">
      <alignment vertical="center"/>
    </xf>
    <xf numFmtId="0" fontId="4" fillId="4" borderId="0" applyNumberFormat="0" applyBorder="0" applyAlignment="0" applyProtection="0">
      <alignment vertical="center"/>
    </xf>
    <xf numFmtId="0" fontId="64" fillId="26" borderId="0" applyNumberFormat="0" applyBorder="0" applyAlignment="0" applyProtection="0">
      <alignment vertical="center"/>
    </xf>
    <xf numFmtId="0" fontId="51" fillId="7" borderId="13" applyNumberFormat="0" applyAlignment="0" applyProtection="0">
      <alignment vertical="center"/>
    </xf>
    <xf numFmtId="0" fontId="4" fillId="4" borderId="0" applyNumberFormat="0" applyBorder="0" applyAlignment="0" applyProtection="0">
      <alignment vertical="center"/>
    </xf>
    <xf numFmtId="0" fontId="51" fillId="7" borderId="13"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51" fillId="7" borderId="13" applyNumberFormat="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51" fillId="7" borderId="13" applyNumberFormat="0" applyAlignment="0" applyProtection="0">
      <alignment vertical="center"/>
    </xf>
    <xf numFmtId="0" fontId="4" fillId="4" borderId="0" applyNumberFormat="0" applyBorder="0" applyAlignment="0" applyProtection="0">
      <alignment vertical="center"/>
    </xf>
    <xf numFmtId="0" fontId="51" fillId="7" borderId="13" applyNumberFormat="0" applyAlignment="0" applyProtection="0">
      <alignment vertical="center"/>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7" fillId="22" borderId="0" applyNumberFormat="0" applyBorder="0" applyAlignment="0" applyProtection="0">
      <alignment vertical="center"/>
    </xf>
    <xf numFmtId="0" fontId="4" fillId="4" borderId="0" applyNumberFormat="0" applyBorder="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3" fillId="7" borderId="14" applyNumberFormat="0" applyAlignment="0" applyProtection="0">
      <alignment vertical="center"/>
    </xf>
    <xf numFmtId="0" fontId="4" fillId="4" borderId="0" applyNumberFormat="0" applyBorder="0" applyAlignment="0" applyProtection="0">
      <alignment vertical="center"/>
    </xf>
    <xf numFmtId="0" fontId="4" fillId="5" borderId="12" applyNumberFormat="0" applyFont="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7" fillId="0" borderId="1">
      <alignment horizontal="distributed" vertical="center" wrapText="1"/>
    </xf>
    <xf numFmtId="0" fontId="4" fillId="5" borderId="12" applyNumberFormat="0" applyFont="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60" fillId="23" borderId="19" applyNumberFormat="0" applyAlignment="0" applyProtection="0">
      <alignment vertical="center"/>
    </xf>
    <xf numFmtId="0" fontId="4" fillId="4" borderId="0" applyNumberFormat="0" applyBorder="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4" fillId="20" borderId="0" applyNumberFormat="0" applyBorder="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4" fillId="16" borderId="0" applyNumberFormat="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4" fillId="4" borderId="0" applyNumberFormat="0" applyBorder="0" applyAlignment="0" applyProtection="0">
      <alignment vertical="center"/>
    </xf>
    <xf numFmtId="0" fontId="52" fillId="22" borderId="0" applyNumberFormat="0" applyBorder="0" applyAlignment="0" applyProtection="0">
      <alignment vertical="center"/>
    </xf>
    <xf numFmtId="0" fontId="4" fillId="4" borderId="0" applyNumberFormat="0" applyBorder="0" applyAlignment="0" applyProtection="0">
      <alignment vertical="center"/>
    </xf>
    <xf numFmtId="0" fontId="77" fillId="4" borderId="0" applyNumberFormat="0" applyBorder="0" applyAlignment="0" applyProtection="0">
      <alignment vertical="center"/>
    </xf>
    <xf numFmtId="0" fontId="52" fillId="22" borderId="0" applyNumberFormat="0" applyBorder="0" applyAlignment="0" applyProtection="0">
      <alignment vertical="center"/>
    </xf>
    <xf numFmtId="0" fontId="7" fillId="0" borderId="1">
      <alignment horizontal="distributed" vertical="center" wrapText="1"/>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2" fillId="16"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2" fillId="13" borderId="0" applyNumberFormat="0" applyBorder="0" applyAlignment="0" applyProtection="0">
      <alignment vertical="center"/>
    </xf>
    <xf numFmtId="0" fontId="91" fillId="0" borderId="0" applyNumberFormat="0" applyFill="0" applyBorder="0" applyAlignment="0" applyProtection="0">
      <alignment vertical="center"/>
    </xf>
    <xf numFmtId="0" fontId="4" fillId="16" borderId="0" applyNumberFormat="0" applyBorder="0" applyAlignment="0" applyProtection="0">
      <alignment vertical="center"/>
    </xf>
    <xf numFmtId="0" fontId="52" fillId="9"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57" fillId="7"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57" fillId="13" borderId="0" applyNumberFormat="0" applyBorder="0" applyAlignment="0" applyProtection="0">
      <alignment vertical="center"/>
    </xf>
    <xf numFmtId="0" fontId="52" fillId="22" borderId="0" applyNumberFormat="0" applyBorder="0" applyAlignment="0" applyProtection="0">
      <alignment vertical="center"/>
    </xf>
    <xf numFmtId="0" fontId="53" fillId="7" borderId="14" applyNumberFormat="0" applyAlignment="0" applyProtection="0">
      <alignment vertical="center"/>
    </xf>
    <xf numFmtId="0" fontId="4" fillId="4" borderId="0" applyNumberFormat="0" applyBorder="0" applyAlignment="0" applyProtection="0">
      <alignment vertical="center"/>
    </xf>
    <xf numFmtId="0" fontId="52" fillId="2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2" fillId="13"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52" fillId="18" borderId="0" applyNumberFormat="0" applyBorder="0" applyAlignment="0" applyProtection="0">
      <alignment vertical="center"/>
    </xf>
    <xf numFmtId="0" fontId="4" fillId="4" borderId="0" applyNumberFormat="0" applyBorder="0" applyAlignment="0" applyProtection="0">
      <alignment vertical="center"/>
    </xf>
    <xf numFmtId="1" fontId="7" fillId="0" borderId="1">
      <alignment vertical="center"/>
      <protection locked="0"/>
    </xf>
    <xf numFmtId="0" fontId="4" fillId="7" borderId="0" applyNumberFormat="0" applyBorder="0" applyAlignment="0" applyProtection="0">
      <alignment vertical="center"/>
    </xf>
    <xf numFmtId="0" fontId="57" fillId="21"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57" fillId="21" borderId="0" applyNumberFormat="0" applyBorder="0" applyAlignment="0" applyProtection="0">
      <alignment vertical="center"/>
    </xf>
    <xf numFmtId="0" fontId="53" fillId="2" borderId="14" applyNumberFormat="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57" fillId="13" borderId="0" applyNumberFormat="0" applyBorder="0" applyAlignment="0" applyProtection="0">
      <alignment vertical="center"/>
    </xf>
    <xf numFmtId="0" fontId="53" fillId="2" borderId="14" applyNumberFormat="0" applyAlignment="0" applyProtection="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4" fillId="10" borderId="0" applyNumberFormat="0" applyBorder="0" applyAlignment="0" applyProtection="0">
      <alignment vertical="center"/>
    </xf>
    <xf numFmtId="0" fontId="52" fillId="19" borderId="0" applyNumberFormat="0" applyBorder="0" applyAlignment="0" applyProtection="0">
      <alignment vertical="center"/>
    </xf>
    <xf numFmtId="0" fontId="57" fillId="22" borderId="0" applyNumberFormat="0" applyBorder="0" applyAlignment="0" applyProtection="0">
      <alignment vertical="center"/>
    </xf>
    <xf numFmtId="0" fontId="4" fillId="10" borderId="0" applyNumberFormat="0" applyBorder="0" applyAlignment="0" applyProtection="0">
      <alignment vertical="center"/>
    </xf>
    <xf numFmtId="0" fontId="52" fillId="19" borderId="0" applyNumberFormat="0" applyBorder="0" applyAlignment="0" applyProtection="0">
      <alignment vertical="center"/>
    </xf>
    <xf numFmtId="0" fontId="4" fillId="10" borderId="0" applyNumberFormat="0" applyBorder="0" applyAlignment="0" applyProtection="0">
      <alignment vertical="center"/>
    </xf>
    <xf numFmtId="0" fontId="52" fillId="19" borderId="0" applyNumberFormat="0" applyBorder="0" applyAlignment="0" applyProtection="0">
      <alignment vertical="center"/>
    </xf>
    <xf numFmtId="0" fontId="53" fillId="7" borderId="14" applyNumberFormat="0" applyAlignment="0" applyProtection="0">
      <alignment vertical="center"/>
    </xf>
    <xf numFmtId="0" fontId="57" fillId="10"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0" fontId="52" fillId="19" borderId="0" applyNumberFormat="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0" fontId="52" fillId="17" borderId="0" applyNumberFormat="0" applyBorder="0" applyAlignment="0" applyProtection="0">
      <alignment vertical="center"/>
    </xf>
    <xf numFmtId="0" fontId="4" fillId="10" borderId="0" applyNumberFormat="0" applyBorder="0" applyAlignment="0" applyProtection="0">
      <alignment vertical="center"/>
    </xf>
    <xf numFmtId="0" fontId="62" fillId="23" borderId="19" applyNumberFormat="0" applyAlignment="0" applyProtection="0">
      <alignment vertical="center"/>
    </xf>
    <xf numFmtId="0" fontId="4" fillId="10" borderId="0" applyNumberFormat="0" applyBorder="0" applyAlignment="0" applyProtection="0">
      <alignment vertical="center"/>
    </xf>
    <xf numFmtId="0" fontId="62" fillId="23" borderId="19" applyNumberFormat="0" applyAlignment="0" applyProtection="0">
      <alignment vertical="center"/>
    </xf>
    <xf numFmtId="0" fontId="4" fillId="10" borderId="0" applyNumberFormat="0" applyBorder="0" applyAlignment="0" applyProtection="0">
      <alignment vertical="center"/>
    </xf>
    <xf numFmtId="0" fontId="62" fillId="23" borderId="19" applyNumberFormat="0" applyAlignment="0" applyProtection="0">
      <alignment vertical="center"/>
    </xf>
    <xf numFmtId="0" fontId="4" fillId="4" borderId="0" applyNumberFormat="0" applyBorder="0" applyAlignment="0" applyProtection="0">
      <alignment vertical="center"/>
    </xf>
    <xf numFmtId="0" fontId="62" fillId="23" borderId="19" applyNumberFormat="0" applyAlignment="0" applyProtection="0">
      <alignment vertical="center"/>
    </xf>
    <xf numFmtId="0" fontId="53" fillId="7" borderId="14" applyNumberFormat="0" applyAlignment="0" applyProtection="0">
      <alignment vertical="center"/>
    </xf>
    <xf numFmtId="0" fontId="4" fillId="4" borderId="0" applyNumberFormat="0" applyBorder="0" applyAlignment="0" applyProtection="0">
      <alignment vertical="center"/>
    </xf>
    <xf numFmtId="0" fontId="57" fillId="13" borderId="0" applyNumberFormat="0" applyBorder="0" applyAlignment="0" applyProtection="0">
      <alignment vertical="center"/>
    </xf>
    <xf numFmtId="0" fontId="71" fillId="0" borderId="0">
      <alignment vertical="center"/>
    </xf>
    <xf numFmtId="0" fontId="4" fillId="7" borderId="0" applyNumberFormat="0" applyBorder="0" applyAlignment="0" applyProtection="0">
      <alignment vertical="center"/>
    </xf>
    <xf numFmtId="0" fontId="53" fillId="7" borderId="14" applyNumberFormat="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57" fillId="13" borderId="0" applyNumberFormat="0" applyBorder="0" applyAlignment="0" applyProtection="0">
      <alignment vertical="center"/>
    </xf>
    <xf numFmtId="0" fontId="62" fillId="23" borderId="19" applyNumberFormat="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4" fillId="26" borderId="0" applyNumberFormat="0" applyBorder="0" applyAlignment="0" applyProtection="0">
      <alignment vertical="center"/>
    </xf>
    <xf numFmtId="0" fontId="53" fillId="7" borderId="14" applyNumberFormat="0" applyAlignment="0" applyProtection="0">
      <alignment vertical="center"/>
    </xf>
    <xf numFmtId="0" fontId="57" fillId="16" borderId="0" applyNumberFormat="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4" fillId="5" borderId="0" applyNumberFormat="0" applyBorder="0" applyAlignment="0" applyProtection="0">
      <alignment vertical="center"/>
    </xf>
    <xf numFmtId="0" fontId="53" fillId="7" borderId="14" applyNumberFormat="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9" fontId="0" fillId="0" borderId="0" applyFont="0" applyFill="0" applyBorder="0" applyAlignment="0" applyProtection="0"/>
    <xf numFmtId="0" fontId="4" fillId="26" borderId="0" applyNumberFormat="0" applyBorder="0" applyAlignment="0" applyProtection="0">
      <alignment vertical="center"/>
    </xf>
    <xf numFmtId="0" fontId="0" fillId="0" borderId="0"/>
    <xf numFmtId="0" fontId="7" fillId="0" borderId="1">
      <alignment horizontal="distributed" vertical="center" wrapText="1"/>
    </xf>
    <xf numFmtId="0" fontId="4" fillId="26" borderId="0" applyNumberFormat="0" applyBorder="0" applyAlignment="0" applyProtection="0">
      <alignment vertical="center"/>
    </xf>
    <xf numFmtId="0" fontId="52" fillId="13" borderId="0" applyNumberFormat="0" applyBorder="0" applyAlignment="0" applyProtection="0">
      <alignment vertical="center"/>
    </xf>
    <xf numFmtId="0" fontId="7" fillId="0" borderId="1">
      <alignment horizontal="distributed" vertical="center" wrapText="1"/>
    </xf>
    <xf numFmtId="0" fontId="4" fillId="26" borderId="0" applyNumberFormat="0" applyBorder="0" applyAlignment="0" applyProtection="0">
      <alignment vertical="center"/>
    </xf>
    <xf numFmtId="0" fontId="52" fillId="13" borderId="0" applyNumberFormat="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0" fontId="4" fillId="26" borderId="0" applyNumberFormat="0" applyBorder="0" applyAlignment="0" applyProtection="0">
      <alignment vertical="center"/>
    </xf>
    <xf numFmtId="0" fontId="59" fillId="10" borderId="14" applyNumberFormat="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43" fontId="0" fillId="0" borderId="0" applyFont="0" applyFill="0" applyBorder="0" applyAlignment="0" applyProtection="0"/>
    <xf numFmtId="0" fontId="4" fillId="26" borderId="0" applyNumberFormat="0" applyBorder="0" applyAlignment="0" applyProtection="0">
      <alignment vertical="center"/>
    </xf>
    <xf numFmtId="0" fontId="59" fillId="10" borderId="14" applyNumberFormat="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4" fillId="26" borderId="0" applyNumberFormat="0" applyBorder="0" applyAlignment="0" applyProtection="0">
      <alignment vertical="center"/>
    </xf>
    <xf numFmtId="0" fontId="57" fillId="10" borderId="0" applyNumberFormat="0" applyBorder="0" applyAlignment="0" applyProtection="0">
      <alignment vertical="center"/>
    </xf>
    <xf numFmtId="0" fontId="7" fillId="0" borderId="1">
      <alignment horizontal="distributed" vertical="center" wrapText="1"/>
    </xf>
    <xf numFmtId="0" fontId="4" fillId="26" borderId="0" applyNumberFormat="0" applyBorder="0" applyAlignment="0" applyProtection="0">
      <alignment vertical="center"/>
    </xf>
    <xf numFmtId="0" fontId="57" fillId="10" borderId="0" applyNumberFormat="0" applyBorder="0" applyAlignment="0" applyProtection="0">
      <alignment vertical="center"/>
    </xf>
    <xf numFmtId="0" fontId="59" fillId="10" borderId="14" applyNumberFormat="0" applyAlignment="0" applyProtection="0">
      <alignment vertical="center"/>
    </xf>
    <xf numFmtId="0" fontId="61" fillId="21" borderId="0" applyNumberFormat="0" applyBorder="0" applyAlignment="0" applyProtection="0">
      <alignment vertical="center"/>
    </xf>
    <xf numFmtId="0" fontId="4" fillId="26" borderId="0" applyNumberFormat="0" applyBorder="0" applyAlignment="0" applyProtection="0">
      <alignment vertical="center"/>
    </xf>
    <xf numFmtId="0" fontId="57" fillId="10" borderId="0" applyNumberFormat="0" applyBorder="0" applyAlignment="0" applyProtection="0">
      <alignment vertical="center"/>
    </xf>
    <xf numFmtId="0" fontId="4" fillId="8" borderId="0" applyNumberFormat="0" applyBorder="0" applyAlignment="0" applyProtection="0">
      <alignment vertical="center"/>
    </xf>
    <xf numFmtId="178" fontId="7" fillId="0" borderId="1">
      <alignment vertical="center"/>
      <protection locked="0"/>
    </xf>
    <xf numFmtId="0" fontId="52" fillId="27"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9"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0" borderId="1">
      <alignment horizontal="distributed" vertical="center" wrapText="1"/>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9" fillId="10" borderId="14" applyNumberFormat="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178" fontId="7" fillId="0" borderId="1">
      <alignment vertical="center"/>
      <protection locked="0"/>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7" fillId="0" borderId="1">
      <alignment horizontal="distributed" vertical="center" wrapText="1"/>
    </xf>
    <xf numFmtId="0" fontId="4" fillId="26" borderId="0" applyNumberFormat="0" applyBorder="0" applyAlignment="0" applyProtection="0">
      <alignment vertical="center"/>
    </xf>
    <xf numFmtId="0" fontId="51" fillId="7" borderId="13" applyNumberFormat="0" applyAlignment="0" applyProtection="0">
      <alignment vertical="center"/>
    </xf>
    <xf numFmtId="0" fontId="57" fillId="10"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65" fillId="0" borderId="21">
      <alignment horizontal="left" vertical="center"/>
    </xf>
    <xf numFmtId="0" fontId="4" fillId="7" borderId="0" applyNumberFormat="0" applyBorder="0" applyAlignment="0" applyProtection="0">
      <alignment vertical="center"/>
    </xf>
    <xf numFmtId="9" fontId="0" fillId="0" borderId="0" applyFont="0" applyFill="0" applyBorder="0" applyAlignment="0" applyProtection="0">
      <alignment vertical="center"/>
    </xf>
    <xf numFmtId="0" fontId="4" fillId="5" borderId="0" applyNumberFormat="0" applyBorder="0" applyAlignment="0" applyProtection="0">
      <alignment vertical="center"/>
    </xf>
    <xf numFmtId="0" fontId="61" fillId="21" borderId="0" applyNumberFormat="0" applyBorder="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61" fillId="21" borderId="0" applyNumberFormat="0" applyBorder="0" applyAlignment="0" applyProtection="0">
      <alignment vertical="center"/>
    </xf>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9" fillId="10" borderId="14" applyNumberFormat="0" applyAlignment="0" applyProtection="0">
      <alignment vertical="center"/>
    </xf>
    <xf numFmtId="0" fontId="4" fillId="5" borderId="0" applyNumberFormat="0" applyBorder="0" applyAlignment="0" applyProtection="0">
      <alignment vertical="center"/>
    </xf>
    <xf numFmtId="0" fontId="52" fillId="16" borderId="0" applyNumberFormat="0" applyBorder="0" applyAlignment="0" applyProtection="0">
      <alignment vertical="center"/>
    </xf>
    <xf numFmtId="0" fontId="52" fillId="18" borderId="0" applyNumberFormat="0" applyBorder="0" applyAlignment="0" applyProtection="0">
      <alignment vertical="center"/>
    </xf>
    <xf numFmtId="0" fontId="57"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0" fontId="52" fillId="13" borderId="0" applyNumberFormat="0" applyBorder="0" applyAlignment="0" applyProtection="0">
      <alignment vertical="center"/>
    </xf>
    <xf numFmtId="0" fontId="4" fillId="5" borderId="0" applyNumberFormat="0" applyBorder="0" applyAlignment="0" applyProtection="0">
      <alignment vertical="center"/>
    </xf>
    <xf numFmtId="0" fontId="96" fillId="0" borderId="0">
      <alignment vertical="center"/>
    </xf>
    <xf numFmtId="0" fontId="4" fillId="10" borderId="0" applyNumberFormat="0" applyBorder="0" applyAlignment="0" applyProtection="0">
      <alignment vertical="center"/>
    </xf>
    <xf numFmtId="0" fontId="18" fillId="0" borderId="18" applyNumberFormat="0" applyFill="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25" fillId="0" borderId="0"/>
    <xf numFmtId="0" fontId="18" fillId="0" borderId="18" applyNumberFormat="0" applyFill="0" applyAlignment="0" applyProtection="0">
      <alignment vertical="center"/>
    </xf>
    <xf numFmtId="0" fontId="4" fillId="26" borderId="0" applyNumberFormat="0" applyBorder="0" applyAlignment="0" applyProtection="0">
      <alignment vertical="center"/>
    </xf>
    <xf numFmtId="0" fontId="52" fillId="57" borderId="0" applyNumberFormat="0" applyBorder="0" applyAlignment="0" applyProtection="0">
      <alignment vertical="center"/>
    </xf>
    <xf numFmtId="0" fontId="4" fillId="2" borderId="0" applyNumberFormat="0" applyBorder="0" applyAlignment="0" applyProtection="0">
      <alignment vertical="center"/>
    </xf>
    <xf numFmtId="0" fontId="18" fillId="0" borderId="18" applyNumberFormat="0" applyFill="0" applyAlignment="0" applyProtection="0">
      <alignment vertical="center"/>
    </xf>
    <xf numFmtId="0" fontId="4" fillId="26" borderId="0" applyNumberFormat="0" applyBorder="0" applyAlignment="0" applyProtection="0">
      <alignment vertical="center"/>
    </xf>
    <xf numFmtId="0" fontId="4" fillId="15" borderId="0" applyNumberFormat="0" applyBorder="0" applyAlignment="0" applyProtection="0">
      <alignment vertical="center"/>
    </xf>
    <xf numFmtId="0" fontId="4" fillId="26" borderId="0" applyNumberFormat="0" applyBorder="0" applyAlignment="0" applyProtection="0">
      <alignment vertical="center"/>
    </xf>
    <xf numFmtId="0" fontId="52" fillId="57" borderId="0" applyNumberFormat="0" applyBorder="0" applyAlignment="0" applyProtection="0">
      <alignment vertical="center"/>
    </xf>
    <xf numFmtId="0" fontId="53" fillId="2" borderId="14" applyNumberFormat="0" applyAlignment="0" applyProtection="0">
      <alignment vertical="center"/>
    </xf>
    <xf numFmtId="0" fontId="4" fillId="2" borderId="0" applyNumberFormat="0" applyBorder="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51" fillId="7" borderId="13"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60" fillId="23" borderId="19" applyNumberFormat="0" applyAlignment="0" applyProtection="0">
      <alignment vertical="center"/>
    </xf>
    <xf numFmtId="0" fontId="4" fillId="5" borderId="0" applyNumberFormat="0" applyBorder="0" applyAlignment="0" applyProtection="0">
      <alignment vertical="center"/>
    </xf>
    <xf numFmtId="0" fontId="53" fillId="2" borderId="14" applyNumberFormat="0" applyAlignment="0" applyProtection="0">
      <alignment vertical="center"/>
    </xf>
    <xf numFmtId="0" fontId="4" fillId="5" borderId="0" applyNumberFormat="0" applyBorder="0" applyAlignment="0" applyProtection="0">
      <alignment vertical="center"/>
    </xf>
    <xf numFmtId="0" fontId="52" fillId="22" borderId="0" applyNumberFormat="0" applyBorder="0" applyAlignment="0" applyProtection="0">
      <alignment vertical="center"/>
    </xf>
    <xf numFmtId="0" fontId="4" fillId="5" borderId="0" applyNumberFormat="0" applyBorder="0" applyAlignment="0" applyProtection="0">
      <alignment vertical="center"/>
    </xf>
    <xf numFmtId="0" fontId="57" fillId="13"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2" fillId="13" borderId="0" applyNumberFormat="0" applyBorder="0" applyAlignment="0" applyProtection="0">
      <alignment vertical="center"/>
    </xf>
    <xf numFmtId="0" fontId="7" fillId="0" borderId="1">
      <alignment horizontal="distributed" vertical="center" wrapText="1"/>
    </xf>
    <xf numFmtId="0" fontId="4" fillId="5"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0" borderId="1">
      <alignment horizontal="distributed" vertical="center" wrapText="1"/>
    </xf>
    <xf numFmtId="0" fontId="59" fillId="10" borderId="14" applyNumberFormat="0" applyAlignment="0" applyProtection="0">
      <alignment vertical="center"/>
    </xf>
    <xf numFmtId="177" fontId="0" fillId="0" borderId="0" applyFont="0" applyFill="0" applyBorder="0" applyAlignment="0" applyProtection="0"/>
    <xf numFmtId="0" fontId="4" fillId="5" borderId="0" applyNumberFormat="0" applyBorder="0" applyAlignment="0" applyProtection="0">
      <alignment vertical="center"/>
    </xf>
    <xf numFmtId="0" fontId="57" fillId="13"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57" fillId="13"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26"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81" fillId="0" borderId="26" applyProtection="0">
      <alignment vertical="center"/>
    </xf>
    <xf numFmtId="0" fontId="0" fillId="5" borderId="12" applyNumberFormat="0" applyFont="0" applyAlignment="0" applyProtection="0">
      <alignment vertical="center"/>
    </xf>
    <xf numFmtId="0" fontId="4" fillId="5" borderId="0" applyNumberFormat="0" applyBorder="0" applyAlignment="0" applyProtection="0">
      <alignment vertical="center"/>
    </xf>
    <xf numFmtId="0" fontId="0" fillId="5" borderId="12" applyNumberFormat="0" applyFont="0" applyAlignment="0" applyProtection="0">
      <alignment vertical="center"/>
    </xf>
    <xf numFmtId="0" fontId="4" fillId="5" borderId="0" applyNumberFormat="0" applyBorder="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52"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51" fillId="7" borderId="13" applyNumberFormat="0" applyAlignment="0" applyProtection="0">
      <alignment vertical="center"/>
    </xf>
    <xf numFmtId="0" fontId="57" fillId="22" borderId="0" applyNumberFormat="0" applyBorder="0" applyAlignment="0" applyProtection="0">
      <alignment vertical="center"/>
    </xf>
    <xf numFmtId="0" fontId="4" fillId="26" borderId="0" applyNumberFormat="0" applyBorder="0" applyAlignment="0" applyProtection="0">
      <alignment vertical="center"/>
    </xf>
    <xf numFmtId="0" fontId="57" fillId="22" borderId="0" applyNumberFormat="0" applyBorder="0" applyAlignment="0" applyProtection="0">
      <alignment vertical="center"/>
    </xf>
    <xf numFmtId="0" fontId="4" fillId="26" borderId="0" applyNumberFormat="0" applyBorder="0" applyAlignment="0" applyProtection="0">
      <alignment vertical="center"/>
    </xf>
    <xf numFmtId="0" fontId="52" fillId="19" borderId="0" applyNumberFormat="0" applyBorder="0" applyAlignment="0" applyProtection="0">
      <alignment vertical="center"/>
    </xf>
    <xf numFmtId="9" fontId="4" fillId="0" borderId="0" applyFont="0" applyFill="0" applyBorder="0" applyAlignment="0" applyProtection="0">
      <alignment vertical="center"/>
    </xf>
    <xf numFmtId="0" fontId="57" fillId="22" borderId="0" applyNumberFormat="0" applyBorder="0" applyAlignment="0" applyProtection="0">
      <alignment vertical="center"/>
    </xf>
    <xf numFmtId="0" fontId="4" fillId="26"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0" fillId="0" borderId="0"/>
    <xf numFmtId="0" fontId="52" fillId="27" borderId="0" applyNumberFormat="0" applyBorder="0" applyAlignment="0" applyProtection="0">
      <alignment vertical="center"/>
    </xf>
    <xf numFmtId="0" fontId="4" fillId="26" borderId="0" applyNumberFormat="0" applyBorder="0" applyAlignment="0" applyProtection="0">
      <alignment vertical="center"/>
    </xf>
    <xf numFmtId="43" fontId="0" fillId="0" borderId="0" applyFont="0" applyFill="0" applyBorder="0" applyAlignment="0" applyProtection="0">
      <alignment vertical="center"/>
    </xf>
    <xf numFmtId="0" fontId="52" fillId="27" borderId="0" applyNumberFormat="0" applyBorder="0" applyAlignment="0" applyProtection="0">
      <alignment vertical="center"/>
    </xf>
    <xf numFmtId="0" fontId="51" fillId="2" borderId="13" applyNumberFormat="0" applyAlignment="0" applyProtection="0">
      <alignment vertical="center"/>
    </xf>
    <xf numFmtId="0" fontId="4" fillId="26" borderId="0" applyNumberFormat="0" applyBorder="0" applyAlignment="0" applyProtection="0">
      <alignment vertical="center"/>
    </xf>
    <xf numFmtId="0" fontId="7" fillId="0" borderId="1">
      <alignment horizontal="distributed" vertical="center" wrapText="1"/>
    </xf>
    <xf numFmtId="0" fontId="51" fillId="2" borderId="13" applyNumberFormat="0" applyAlignment="0" applyProtection="0">
      <alignment vertical="center"/>
    </xf>
    <xf numFmtId="0" fontId="4" fillId="26" borderId="0" applyNumberFormat="0" applyBorder="0" applyAlignment="0" applyProtection="0">
      <alignment vertical="center"/>
    </xf>
    <xf numFmtId="0" fontId="51" fillId="2" borderId="13" applyNumberFormat="0" applyAlignment="0" applyProtection="0">
      <alignment vertical="center"/>
    </xf>
    <xf numFmtId="0" fontId="4" fillId="26"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7" fillId="16" borderId="0" applyNumberFormat="0" applyBorder="0" applyAlignment="0" applyProtection="0">
      <alignment vertical="center"/>
    </xf>
    <xf numFmtId="0" fontId="4" fillId="26" borderId="0" applyNumberFormat="0" applyBorder="0" applyAlignment="0" applyProtection="0">
      <alignment vertical="center"/>
    </xf>
    <xf numFmtId="0" fontId="57" fillId="16" borderId="0" applyNumberFormat="0" applyBorder="0" applyAlignment="0" applyProtection="0">
      <alignment vertical="center"/>
    </xf>
    <xf numFmtId="43" fontId="0" fillId="0" borderId="0" applyFont="0" applyFill="0" applyBorder="0" applyAlignment="0" applyProtection="0">
      <alignment vertical="center"/>
    </xf>
    <xf numFmtId="0" fontId="4" fillId="26" borderId="0" applyNumberFormat="0" applyBorder="0" applyAlignment="0" applyProtection="0">
      <alignment vertical="center"/>
    </xf>
    <xf numFmtId="178" fontId="7" fillId="0" borderId="1">
      <alignment vertical="center"/>
      <protection locked="0"/>
    </xf>
    <xf numFmtId="0" fontId="4" fillId="26" borderId="0" applyNumberFormat="0" applyBorder="0" applyAlignment="0" applyProtection="0">
      <alignment vertical="center"/>
    </xf>
    <xf numFmtId="9" fontId="0" fillId="0" borderId="0" applyFont="0" applyFill="0" applyBorder="0" applyAlignment="0" applyProtection="0">
      <alignment vertical="center"/>
    </xf>
    <xf numFmtId="0" fontId="57" fillId="22" borderId="0" applyNumberFormat="0" applyBorder="0" applyAlignment="0" applyProtection="0">
      <alignment vertical="center"/>
    </xf>
    <xf numFmtId="0" fontId="4" fillId="26" borderId="0" applyNumberFormat="0" applyBorder="0" applyAlignment="0" applyProtection="0">
      <alignment vertical="center"/>
    </xf>
    <xf numFmtId="0" fontId="0" fillId="0" borderId="0"/>
    <xf numFmtId="0" fontId="57" fillId="22" borderId="0" applyNumberFormat="0" applyBorder="0" applyAlignment="0" applyProtection="0">
      <alignment vertical="center"/>
    </xf>
    <xf numFmtId="0" fontId="4" fillId="26" borderId="0" applyNumberFormat="0" applyBorder="0" applyAlignment="0" applyProtection="0">
      <alignment vertical="center"/>
    </xf>
    <xf numFmtId="0" fontId="0" fillId="5" borderId="12" applyNumberFormat="0" applyFont="0" applyAlignment="0" applyProtection="0">
      <alignment vertical="center"/>
    </xf>
    <xf numFmtId="0" fontId="4" fillId="26"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2" fillId="57"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4" fillId="5" borderId="12" applyNumberFormat="0" applyFont="0" applyAlignment="0" applyProtection="0">
      <alignment vertical="center"/>
    </xf>
    <xf numFmtId="0" fontId="51" fillId="7" borderId="13" applyNumberFormat="0" applyAlignment="0" applyProtection="0">
      <alignment vertical="center"/>
    </xf>
    <xf numFmtId="0" fontId="4" fillId="10" borderId="0" applyNumberFormat="0" applyBorder="0" applyAlignment="0" applyProtection="0">
      <alignment vertical="center"/>
    </xf>
    <xf numFmtId="0" fontId="4" fillId="26" borderId="0" applyNumberFormat="0" applyBorder="0" applyAlignment="0" applyProtection="0">
      <alignment vertical="center"/>
    </xf>
    <xf numFmtId="9" fontId="0" fillId="0" borderId="0" applyFont="0" applyFill="0" applyBorder="0" applyAlignment="0" applyProtection="0">
      <alignment vertical="center"/>
    </xf>
    <xf numFmtId="0" fontId="52" fillId="18" borderId="0" applyNumberFormat="0" applyBorder="0" applyAlignment="0" applyProtection="0">
      <alignment vertical="center"/>
    </xf>
    <xf numFmtId="0" fontId="0" fillId="5" borderId="12" applyNumberFormat="0" applyFont="0" applyAlignment="0" applyProtection="0">
      <alignment vertical="center"/>
    </xf>
    <xf numFmtId="0" fontId="4" fillId="26" borderId="0" applyNumberFormat="0" applyBorder="0" applyAlignment="0" applyProtection="0">
      <alignment vertical="center"/>
    </xf>
    <xf numFmtId="0" fontId="4" fillId="5" borderId="12" applyNumberFormat="0" applyFont="0" applyAlignment="0" applyProtection="0">
      <alignment vertical="center"/>
    </xf>
    <xf numFmtId="0" fontId="4" fillId="20" borderId="0" applyNumberFormat="0" applyBorder="0" applyAlignment="0" applyProtection="0">
      <alignment vertical="center"/>
    </xf>
    <xf numFmtId="0" fontId="51" fillId="7" borderId="13" applyNumberFormat="0" applyAlignment="0" applyProtection="0">
      <alignment vertical="center"/>
    </xf>
    <xf numFmtId="0" fontId="4" fillId="10"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0" fillId="5" borderId="12" applyNumberFormat="0" applyFont="0" applyAlignment="0" applyProtection="0">
      <alignment vertical="center"/>
    </xf>
    <xf numFmtId="0" fontId="4" fillId="26" borderId="0" applyNumberFormat="0" applyBorder="0" applyAlignment="0" applyProtection="0">
      <alignment vertical="center"/>
    </xf>
    <xf numFmtId="0" fontId="51" fillId="7" borderId="13" applyNumberFormat="0" applyAlignment="0" applyProtection="0">
      <alignment vertical="center"/>
    </xf>
    <xf numFmtId="0" fontId="4" fillId="5" borderId="12" applyNumberFormat="0" applyFont="0" applyAlignment="0" applyProtection="0">
      <alignment vertical="center"/>
    </xf>
    <xf numFmtId="0" fontId="4" fillId="20"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52" fillId="27" borderId="0" applyNumberFormat="0" applyBorder="0" applyAlignment="0" applyProtection="0">
      <alignment vertical="center"/>
    </xf>
    <xf numFmtId="0" fontId="4" fillId="26" borderId="0" applyNumberFormat="0" applyBorder="0" applyAlignment="0" applyProtection="0">
      <alignment vertical="center"/>
    </xf>
    <xf numFmtId="0" fontId="52" fillId="11" borderId="0" applyNumberFormat="0" applyBorder="0" applyAlignment="0" applyProtection="0">
      <alignment vertical="center"/>
    </xf>
    <xf numFmtId="0" fontId="4" fillId="25" borderId="0" applyNumberFormat="0" applyBorder="0" applyAlignment="0" applyProtection="0">
      <alignment vertical="center"/>
    </xf>
    <xf numFmtId="0" fontId="51" fillId="7" borderId="13" applyNumberFormat="0" applyAlignment="0" applyProtection="0">
      <alignment vertical="center"/>
    </xf>
    <xf numFmtId="0" fontId="4" fillId="26" borderId="0" applyNumberFormat="0" applyBorder="0" applyAlignment="0" applyProtection="0">
      <alignment vertical="center"/>
    </xf>
    <xf numFmtId="0" fontId="52" fillId="11"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4" fillId="26" borderId="0" applyNumberFormat="0" applyBorder="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4" fillId="26" borderId="0" applyNumberFormat="0" applyBorder="0" applyAlignment="0" applyProtection="0">
      <alignment vertical="center"/>
    </xf>
    <xf numFmtId="0" fontId="57" fillId="22" borderId="0" applyNumberFormat="0" applyBorder="0" applyAlignment="0" applyProtection="0">
      <alignment vertical="center"/>
    </xf>
    <xf numFmtId="0" fontId="4" fillId="26" borderId="0" applyNumberFormat="0" applyBorder="0" applyAlignment="0" applyProtection="0">
      <alignment vertical="center"/>
    </xf>
    <xf numFmtId="9" fontId="0" fillId="0" borderId="0" applyFont="0" applyFill="0" applyBorder="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0" fillId="0" borderId="0"/>
    <xf numFmtId="0" fontId="4" fillId="26" borderId="0" applyNumberFormat="0" applyBorder="0" applyAlignment="0" applyProtection="0">
      <alignment vertical="center"/>
    </xf>
    <xf numFmtId="0" fontId="71" fillId="0" borderId="0"/>
    <xf numFmtId="0" fontId="4" fillId="26" borderId="0" applyNumberFormat="0" applyBorder="0" applyAlignment="0" applyProtection="0">
      <alignment vertical="center"/>
    </xf>
    <xf numFmtId="0" fontId="59" fillId="10" borderId="14" applyNumberFormat="0" applyAlignment="0" applyProtection="0">
      <alignment vertical="center"/>
    </xf>
    <xf numFmtId="0" fontId="71" fillId="0" borderId="0"/>
    <xf numFmtId="0" fontId="4" fillId="26" borderId="0" applyNumberFormat="0" applyBorder="0" applyAlignment="0" applyProtection="0">
      <alignment vertical="center"/>
    </xf>
    <xf numFmtId="0" fontId="71" fillId="0" borderId="0"/>
    <xf numFmtId="0" fontId="51" fillId="7" borderId="13" applyNumberFormat="0" applyAlignment="0" applyProtection="0">
      <alignment vertical="center"/>
    </xf>
    <xf numFmtId="0" fontId="0" fillId="0" borderId="0">
      <alignment vertical="center"/>
    </xf>
    <xf numFmtId="0" fontId="52" fillId="17" borderId="0" applyNumberFormat="0" applyBorder="0" applyAlignment="0" applyProtection="0">
      <alignment vertical="center"/>
    </xf>
    <xf numFmtId="0" fontId="4" fillId="26" borderId="0" applyNumberFormat="0" applyBorder="0" applyAlignment="0" applyProtection="0">
      <alignment vertical="center"/>
    </xf>
    <xf numFmtId="0" fontId="0" fillId="0" borderId="0"/>
    <xf numFmtId="0" fontId="4" fillId="26" borderId="0" applyNumberFormat="0" applyBorder="0" applyAlignment="0" applyProtection="0">
      <alignment vertical="center"/>
    </xf>
    <xf numFmtId="178" fontId="7" fillId="0" borderId="1">
      <alignment vertical="center"/>
      <protection locked="0"/>
    </xf>
    <xf numFmtId="0" fontId="4" fillId="17" borderId="0" applyNumberFormat="0" applyBorder="0" applyAlignment="0" applyProtection="0">
      <alignment vertical="center"/>
    </xf>
    <xf numFmtId="0" fontId="62" fillId="23" borderId="19" applyNumberFormat="0" applyAlignment="0" applyProtection="0">
      <alignment vertical="center"/>
    </xf>
    <xf numFmtId="0" fontId="7" fillId="0" borderId="1">
      <alignment horizontal="distributed" vertical="center" wrapText="1"/>
    </xf>
    <xf numFmtId="0" fontId="4" fillId="17" borderId="0" applyNumberFormat="0" applyBorder="0" applyAlignment="0" applyProtection="0">
      <alignment vertical="center"/>
    </xf>
    <xf numFmtId="0" fontId="4" fillId="26" borderId="0" applyNumberFormat="0" applyBorder="0" applyAlignment="0" applyProtection="0">
      <alignment vertical="center"/>
    </xf>
    <xf numFmtId="0" fontId="59" fillId="10" borderId="14" applyNumberFormat="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107" fillId="0" borderId="0"/>
    <xf numFmtId="0" fontId="57" fillId="22" borderId="0" applyNumberFormat="0" applyBorder="0" applyAlignment="0" applyProtection="0">
      <alignment vertical="center"/>
    </xf>
    <xf numFmtId="0" fontId="4" fillId="26" borderId="0" applyNumberFormat="0" applyBorder="0" applyAlignment="0" applyProtection="0">
      <alignment vertical="center"/>
    </xf>
    <xf numFmtId="0" fontId="57" fillId="22"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61" fillId="21" borderId="0" applyNumberFormat="0" applyBorder="0" applyAlignment="0" applyProtection="0">
      <alignment vertical="center"/>
    </xf>
    <xf numFmtId="0" fontId="57" fillId="11"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7" fillId="34" borderId="0" applyNumberFormat="0" applyBorder="0" applyAlignment="0" applyProtection="0">
      <alignment vertical="center"/>
    </xf>
    <xf numFmtId="0" fontId="64" fillId="26" borderId="0" applyNumberFormat="0" applyBorder="0" applyAlignment="0" applyProtection="0">
      <alignment vertical="center"/>
    </xf>
    <xf numFmtId="0" fontId="61" fillId="21" borderId="0" applyNumberFormat="0" applyBorder="0" applyAlignment="0" applyProtection="0">
      <alignment vertical="center"/>
    </xf>
    <xf numFmtId="0" fontId="57" fillId="11"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25" fillId="0" borderId="0"/>
    <xf numFmtId="0" fontId="4" fillId="26"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9" fontId="4" fillId="0" borderId="0" applyFont="0" applyFill="0" applyBorder="0" applyAlignment="0" applyProtection="0">
      <alignment vertical="center"/>
    </xf>
    <xf numFmtId="0" fontId="4" fillId="26" borderId="0" applyNumberFormat="0" applyBorder="0" applyAlignment="0" applyProtection="0">
      <alignment vertical="center"/>
    </xf>
    <xf numFmtId="0" fontId="18" fillId="0" borderId="16" applyNumberFormat="0" applyFill="0" applyAlignment="0" applyProtection="0">
      <alignment vertical="center"/>
    </xf>
    <xf numFmtId="0" fontId="4" fillId="26" borderId="0" applyNumberFormat="0" applyBorder="0" applyAlignment="0" applyProtection="0">
      <alignment vertical="center"/>
    </xf>
    <xf numFmtId="0" fontId="18" fillId="0" borderId="16" applyNumberFormat="0" applyFill="0" applyAlignment="0" applyProtection="0">
      <alignment vertical="center"/>
    </xf>
    <xf numFmtId="0" fontId="4" fillId="26"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9" fontId="0" fillId="0" borderId="0" applyFont="0" applyFill="0" applyBorder="0" applyAlignment="0" applyProtection="0">
      <alignment vertical="center"/>
    </xf>
    <xf numFmtId="0" fontId="4" fillId="8" borderId="0" applyNumberFormat="0" applyBorder="0" applyAlignment="0" applyProtection="0">
      <alignment vertical="center"/>
    </xf>
    <xf numFmtId="0" fontId="4" fillId="26" borderId="0" applyNumberFormat="0" applyBorder="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4" fillId="26" borderId="0" applyNumberFormat="0" applyBorder="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4" fillId="17" borderId="0" applyNumberFormat="0" applyBorder="0" applyAlignment="0" applyProtection="0">
      <alignment vertical="center"/>
    </xf>
    <xf numFmtId="0" fontId="4" fillId="26" borderId="0" applyNumberFormat="0" applyBorder="0" applyAlignment="0" applyProtection="0">
      <alignment vertical="center"/>
    </xf>
    <xf numFmtId="0" fontId="18" fillId="0" borderId="16" applyNumberFormat="0" applyFill="0" applyAlignment="0" applyProtection="0">
      <alignment vertical="center"/>
    </xf>
    <xf numFmtId="0" fontId="4" fillId="26" borderId="0" applyNumberFormat="0" applyBorder="0" applyAlignment="0" applyProtection="0">
      <alignment vertical="center"/>
    </xf>
    <xf numFmtId="0" fontId="57" fillId="7"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9" fontId="0" fillId="0" borderId="0" applyFont="0" applyFill="0" applyBorder="0" applyAlignment="0" applyProtection="0">
      <alignment vertical="center"/>
    </xf>
    <xf numFmtId="0" fontId="4" fillId="26" borderId="0" applyNumberFormat="0" applyBorder="0" applyAlignment="0" applyProtection="0">
      <alignment vertical="center"/>
    </xf>
    <xf numFmtId="0" fontId="18" fillId="0" borderId="16" applyNumberFormat="0" applyFill="0" applyAlignment="0" applyProtection="0">
      <alignment vertical="center"/>
    </xf>
    <xf numFmtId="0" fontId="4" fillId="26" borderId="0" applyNumberFormat="0" applyBorder="0" applyAlignment="0" applyProtection="0">
      <alignment vertical="center"/>
    </xf>
    <xf numFmtId="0" fontId="52" fillId="9" borderId="0" applyNumberFormat="0" applyBorder="0" applyAlignment="0" applyProtection="0">
      <alignment vertical="center"/>
    </xf>
    <xf numFmtId="0" fontId="61" fillId="21" borderId="0" applyNumberFormat="0" applyBorder="0" applyAlignment="0" applyProtection="0">
      <alignment vertical="center"/>
    </xf>
    <xf numFmtId="0" fontId="18" fillId="0" borderId="16" applyNumberFormat="0" applyFill="0" applyAlignment="0" applyProtection="0">
      <alignment vertical="center"/>
    </xf>
    <xf numFmtId="0" fontId="61" fillId="21" borderId="0" applyNumberFormat="0" applyBorder="0" applyAlignment="0" applyProtection="0">
      <alignment vertical="center"/>
    </xf>
    <xf numFmtId="0" fontId="18" fillId="0" borderId="16" applyNumberFormat="0" applyFill="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25" fillId="0" borderId="0"/>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18" fillId="0" borderId="16" applyNumberFormat="0" applyFill="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2" fillId="19" borderId="0" applyNumberFormat="0" applyBorder="0" applyAlignment="0" applyProtection="0">
      <alignment vertical="center"/>
    </xf>
    <xf numFmtId="0" fontId="4" fillId="5" borderId="0" applyNumberFormat="0" applyBorder="0" applyAlignment="0" applyProtection="0">
      <alignment vertical="center"/>
    </xf>
    <xf numFmtId="0" fontId="52" fillId="19" borderId="0" applyNumberFormat="0" applyBorder="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1" fillId="7" borderId="13" applyNumberFormat="0" applyAlignment="0" applyProtection="0">
      <alignment vertical="center"/>
    </xf>
    <xf numFmtId="0" fontId="4" fillId="26" borderId="0" applyNumberFormat="0" applyBorder="0" applyAlignment="0" applyProtection="0">
      <alignment vertical="center"/>
    </xf>
    <xf numFmtId="0" fontId="52" fillId="19" borderId="0" applyNumberFormat="0" applyBorder="0" applyAlignment="0" applyProtection="0">
      <alignment vertical="center"/>
    </xf>
    <xf numFmtId="177" fontId="0" fillId="0" borderId="0" applyFont="0" applyFill="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52" fillId="19" borderId="0" applyNumberFormat="0" applyBorder="0" applyAlignment="0" applyProtection="0">
      <alignment vertical="center"/>
    </xf>
    <xf numFmtId="0" fontId="4" fillId="5" borderId="0" applyNumberFormat="0" applyBorder="0" applyAlignment="0" applyProtection="0">
      <alignment vertical="center"/>
    </xf>
    <xf numFmtId="0" fontId="57" fillId="3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0" borderId="1">
      <alignment horizontal="distributed" vertical="center" wrapText="1"/>
    </xf>
    <xf numFmtId="0" fontId="51" fillId="7" borderId="13" applyNumberFormat="0" applyAlignment="0" applyProtection="0">
      <alignment vertical="center"/>
    </xf>
    <xf numFmtId="43" fontId="0" fillId="0" borderId="0" applyFont="0" applyFill="0" applyBorder="0" applyAlignment="0" applyProtection="0">
      <alignment vertical="center"/>
    </xf>
    <xf numFmtId="0" fontId="93" fillId="0" borderId="0">
      <alignment vertical="center"/>
    </xf>
    <xf numFmtId="0" fontId="4" fillId="2" borderId="0" applyNumberFormat="0" applyBorder="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56" fillId="0" borderId="0" applyNumberFormat="0" applyFill="0" applyBorder="0" applyAlignment="0" applyProtection="0">
      <alignment vertical="center"/>
    </xf>
    <xf numFmtId="0" fontId="4" fillId="17" borderId="0" applyNumberFormat="0" applyBorder="0" applyAlignment="0" applyProtection="0">
      <alignment vertical="center"/>
    </xf>
    <xf numFmtId="43" fontId="0" fillId="0" borderId="0" applyFont="0" applyFill="0" applyBorder="0" applyAlignment="0" applyProtection="0">
      <alignment vertical="center"/>
    </xf>
    <xf numFmtId="0" fontId="4" fillId="2" borderId="0" applyNumberFormat="0" applyBorder="0" applyAlignment="0" applyProtection="0">
      <alignment vertical="center"/>
    </xf>
    <xf numFmtId="0" fontId="4" fillId="25" borderId="0" applyNumberFormat="0" applyBorder="0" applyAlignment="0" applyProtection="0">
      <alignment vertical="center"/>
    </xf>
    <xf numFmtId="0" fontId="88" fillId="0" borderId="0" applyNumberFormat="0" applyFill="0" applyBorder="0" applyAlignment="0" applyProtection="0">
      <alignment vertical="center"/>
    </xf>
    <xf numFmtId="0" fontId="59" fillId="10" borderId="14" applyNumberFormat="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5" borderId="12" applyNumberFormat="0" applyFont="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xf numFmtId="0" fontId="51" fillId="7" borderId="13" applyNumberFormat="0" applyAlignment="0" applyProtection="0">
      <alignment vertical="center"/>
    </xf>
    <xf numFmtId="0" fontId="4" fillId="2"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0" fontId="52" fillId="2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94" fillId="0" borderId="0" applyNumberFormat="0" applyFill="0" applyBorder="0" applyAlignment="0" applyProtection="0">
      <alignment vertical="center"/>
    </xf>
    <xf numFmtId="1" fontId="7" fillId="0" borderId="1">
      <alignment vertical="center"/>
      <protection locked="0"/>
    </xf>
    <xf numFmtId="177" fontId="0" fillId="0" borderId="0" applyFont="0" applyFill="0" applyBorder="0" applyAlignment="0" applyProtection="0"/>
    <xf numFmtId="0" fontId="4" fillId="2"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 borderId="0" applyNumberFormat="0" applyBorder="0" applyAlignment="0" applyProtection="0">
      <alignment vertical="center"/>
    </xf>
    <xf numFmtId="0" fontId="53" fillId="7" borderId="14" applyNumberFormat="0" applyAlignment="0" applyProtection="0">
      <alignment vertical="center"/>
    </xf>
    <xf numFmtId="0" fontId="4" fillId="2"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18" fillId="0" borderId="16" applyNumberFormat="0" applyFill="0" applyAlignment="0" applyProtection="0">
      <alignment vertical="center"/>
    </xf>
    <xf numFmtId="0" fontId="53" fillId="7" borderId="14" applyNumberFormat="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25" fillId="0" borderId="0">
      <alignment vertical="center"/>
    </xf>
    <xf numFmtId="0" fontId="4"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5" fillId="0" borderId="0">
      <alignment vertical="center"/>
    </xf>
    <xf numFmtId="0" fontId="4" fillId="2" borderId="0" applyNumberFormat="0" applyBorder="0" applyAlignment="0" applyProtection="0">
      <alignment vertical="center"/>
    </xf>
    <xf numFmtId="0" fontId="4" fillId="5" borderId="12" applyNumberFormat="0" applyFont="0" applyAlignment="0" applyProtection="0">
      <alignment vertical="center"/>
    </xf>
    <xf numFmtId="0" fontId="4" fillId="2"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4" fillId="2" borderId="0" applyNumberFormat="0" applyBorder="0" applyAlignment="0" applyProtection="0">
      <alignment vertical="center"/>
    </xf>
    <xf numFmtId="0" fontId="52" fillId="19" borderId="0" applyNumberFormat="0" applyBorder="0" applyAlignment="0" applyProtection="0">
      <alignment vertical="center"/>
    </xf>
    <xf numFmtId="0" fontId="53" fillId="7" borderId="14" applyNumberFormat="0" applyAlignment="0" applyProtection="0">
      <alignment vertical="center"/>
    </xf>
    <xf numFmtId="0" fontId="4" fillId="2" borderId="0" applyNumberFormat="0" applyBorder="0" applyAlignment="0" applyProtection="0">
      <alignment vertical="center"/>
    </xf>
    <xf numFmtId="0" fontId="52" fillId="19" borderId="0" applyNumberFormat="0" applyBorder="0" applyAlignment="0" applyProtection="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xf numFmtId="0" fontId="4" fillId="8" borderId="0" applyNumberFormat="0" applyBorder="0" applyAlignment="0" applyProtection="0">
      <alignment vertical="center"/>
    </xf>
    <xf numFmtId="0" fontId="4" fillId="2" borderId="0" applyNumberFormat="0" applyBorder="0" applyAlignment="0" applyProtection="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 borderId="0" applyNumberFormat="0" applyBorder="0" applyAlignment="0" applyProtection="0">
      <alignment vertical="center"/>
    </xf>
    <xf numFmtId="0" fontId="4" fillId="0" borderId="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25" fillId="0" borderId="0"/>
    <xf numFmtId="0" fontId="0" fillId="5" borderId="12" applyNumberFormat="0" applyFont="0" applyAlignment="0" applyProtection="0">
      <alignment vertical="center"/>
    </xf>
    <xf numFmtId="0" fontId="52" fillId="13" borderId="0" applyNumberFormat="0" applyBorder="0" applyAlignment="0" applyProtection="0">
      <alignment vertical="center"/>
    </xf>
    <xf numFmtId="0" fontId="0" fillId="5" borderId="12" applyNumberFormat="0" applyFont="0" applyAlignment="0" applyProtection="0">
      <alignment vertical="center"/>
    </xf>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52" fillId="19" borderId="0" applyNumberFormat="0" applyBorder="0" applyAlignment="0" applyProtection="0">
      <alignment vertical="center"/>
    </xf>
    <xf numFmtId="0" fontId="4" fillId="2" borderId="0" applyNumberFormat="0" applyBorder="0" applyAlignment="0" applyProtection="0">
      <alignment vertical="center"/>
    </xf>
    <xf numFmtId="0" fontId="18" fillId="0" borderId="18" applyNumberFormat="0" applyFill="0" applyAlignment="0" applyProtection="0">
      <alignment vertical="center"/>
    </xf>
    <xf numFmtId="0" fontId="52" fillId="19" borderId="0" applyNumberFormat="0" applyBorder="0" applyAlignment="0" applyProtection="0">
      <alignment vertical="center"/>
    </xf>
    <xf numFmtId="0" fontId="4" fillId="2" borderId="0" applyNumberFormat="0" applyBorder="0" applyAlignment="0" applyProtection="0">
      <alignment vertical="center"/>
    </xf>
    <xf numFmtId="0" fontId="53" fillId="2" borderId="14" applyNumberFormat="0" applyAlignment="0" applyProtection="0">
      <alignment vertical="center"/>
    </xf>
    <xf numFmtId="0" fontId="4" fillId="2" borderId="0" applyNumberFormat="0" applyBorder="0" applyAlignment="0" applyProtection="0">
      <alignment vertical="center"/>
    </xf>
    <xf numFmtId="0" fontId="60" fillId="23" borderId="19" applyNumberFormat="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178" fontId="7" fillId="0" borderId="1">
      <alignment vertical="center"/>
      <protection locked="0"/>
    </xf>
    <xf numFmtId="0" fontId="25" fillId="0" borderId="0"/>
    <xf numFmtId="0" fontId="51" fillId="7" borderId="13" applyNumberFormat="0" applyAlignment="0" applyProtection="0">
      <alignment vertical="center"/>
    </xf>
    <xf numFmtId="178" fontId="7" fillId="0" borderId="1">
      <alignment vertical="center"/>
      <protection locked="0"/>
    </xf>
    <xf numFmtId="0" fontId="4" fillId="2" borderId="0" applyNumberFormat="0" applyBorder="0" applyAlignment="0" applyProtection="0">
      <alignment vertical="center"/>
    </xf>
    <xf numFmtId="0" fontId="57" fillId="22" borderId="0" applyNumberFormat="0" applyBorder="0" applyAlignment="0" applyProtection="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0" fontId="52" fillId="18" borderId="0" applyNumberFormat="0" applyBorder="0" applyAlignment="0" applyProtection="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2" fillId="18"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61" fillId="21" borderId="0" applyNumberFormat="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57" fillId="21"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4" fillId="25" borderId="0" applyNumberFormat="0" applyBorder="0" applyAlignment="0" applyProtection="0">
      <alignment vertical="center"/>
    </xf>
    <xf numFmtId="0" fontId="59" fillId="10" borderId="14" applyNumberFormat="0" applyAlignment="0" applyProtection="0">
      <alignment vertical="center"/>
    </xf>
    <xf numFmtId="0" fontId="52" fillId="19" borderId="0" applyNumberFormat="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7" fillId="22"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7" fillId="34" borderId="0" applyNumberFormat="0" applyBorder="0" applyAlignment="0" applyProtection="0">
      <alignment vertical="center"/>
    </xf>
    <xf numFmtId="0" fontId="57" fillId="22" borderId="0" applyNumberFormat="0" applyBorder="0" applyAlignment="0" applyProtection="0">
      <alignment vertical="center"/>
    </xf>
    <xf numFmtId="0" fontId="4" fillId="25" borderId="0" applyNumberFormat="0" applyBorder="0" applyAlignment="0" applyProtection="0">
      <alignment vertical="center"/>
    </xf>
    <xf numFmtId="0" fontId="57" fillId="7" borderId="0" applyNumberFormat="0" applyBorder="0" applyAlignment="0" applyProtection="0">
      <alignment vertical="center"/>
    </xf>
    <xf numFmtId="0" fontId="4" fillId="15" borderId="0" applyNumberFormat="0" applyBorder="0" applyAlignment="0" applyProtection="0">
      <alignment vertical="center"/>
    </xf>
    <xf numFmtId="0" fontId="57" fillId="34"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59" fillId="10" borderId="14" applyNumberFormat="0" applyAlignment="0" applyProtection="0">
      <alignment vertical="center"/>
    </xf>
    <xf numFmtId="0" fontId="57" fillId="7" borderId="0" applyNumberFormat="0" applyBorder="0" applyAlignment="0" applyProtection="0">
      <alignment vertical="center"/>
    </xf>
    <xf numFmtId="0" fontId="4" fillId="15"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4" fillId="15" borderId="0" applyNumberFormat="0" applyBorder="0" applyAlignment="0" applyProtection="0">
      <alignment vertical="center"/>
    </xf>
    <xf numFmtId="0" fontId="59" fillId="10" borderId="14" applyNumberFormat="0" applyAlignment="0" applyProtection="0">
      <alignment vertical="center"/>
    </xf>
    <xf numFmtId="0" fontId="4" fillId="25"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59" fillId="10" borderId="14" applyNumberFormat="0" applyAlignment="0" applyProtection="0">
      <alignment vertical="center"/>
    </xf>
    <xf numFmtId="0" fontId="4" fillId="15" borderId="0" applyNumberFormat="0" applyBorder="0" applyAlignment="0" applyProtection="0">
      <alignment vertical="center"/>
    </xf>
    <xf numFmtId="0" fontId="4" fillId="25"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4" fillId="25"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4" fillId="25" borderId="0" applyNumberFormat="0" applyBorder="0" applyAlignment="0" applyProtection="0">
      <alignment vertical="center"/>
    </xf>
    <xf numFmtId="0" fontId="59" fillId="10" borderId="14" applyNumberFormat="0" applyAlignment="0" applyProtection="0">
      <alignment vertical="center"/>
    </xf>
    <xf numFmtId="0" fontId="4" fillId="25" borderId="0" applyNumberFormat="0" applyBorder="0" applyAlignment="0" applyProtection="0">
      <alignment vertical="center"/>
    </xf>
    <xf numFmtId="0" fontId="51" fillId="7" borderId="13" applyNumberFormat="0" applyAlignment="0" applyProtection="0">
      <alignment vertical="center"/>
    </xf>
    <xf numFmtId="0" fontId="4" fillId="25" borderId="0" applyNumberFormat="0" applyBorder="0" applyAlignment="0" applyProtection="0">
      <alignment vertical="center"/>
    </xf>
    <xf numFmtId="0" fontId="59" fillId="10" borderId="14" applyNumberFormat="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1" fontId="7" fillId="0" borderId="1">
      <alignment vertical="center"/>
      <protection locked="0"/>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57" fillId="13" borderId="0" applyNumberFormat="0" applyBorder="0" applyAlignment="0" applyProtection="0">
      <alignment vertical="center"/>
    </xf>
    <xf numFmtId="1" fontId="7" fillId="0" borderId="1">
      <alignment vertical="center"/>
      <protection locked="0"/>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57" fillId="13" borderId="0" applyNumberFormat="0" applyBorder="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4" fillId="15" borderId="0" applyNumberFormat="0" applyBorder="0" applyAlignment="0" applyProtection="0">
      <alignment vertical="center"/>
    </xf>
    <xf numFmtId="0" fontId="52" fillId="17" borderId="0" applyNumberFormat="0" applyBorder="0" applyAlignment="0" applyProtection="0">
      <alignment vertical="center"/>
    </xf>
    <xf numFmtId="0" fontId="52" fillId="13" borderId="0" applyNumberFormat="0" applyBorder="0" applyAlignment="0" applyProtection="0">
      <alignment vertical="center"/>
    </xf>
    <xf numFmtId="0" fontId="4" fillId="25" borderId="0" applyNumberFormat="0" applyBorder="0" applyAlignment="0" applyProtection="0">
      <alignment vertical="center"/>
    </xf>
    <xf numFmtId="0" fontId="57" fillId="13" borderId="0" applyNumberFormat="0" applyBorder="0" applyAlignment="0" applyProtection="0">
      <alignment vertical="center"/>
    </xf>
    <xf numFmtId="0" fontId="4" fillId="15" borderId="0" applyNumberFormat="0" applyBorder="0" applyAlignment="0" applyProtection="0">
      <alignment vertical="center"/>
    </xf>
    <xf numFmtId="0" fontId="53" fillId="7" borderId="14" applyNumberFormat="0" applyAlignment="0" applyProtection="0">
      <alignment vertical="center"/>
    </xf>
    <xf numFmtId="0" fontId="100" fillId="0" borderId="0">
      <alignment horizontal="centerContinuous" vertical="center"/>
    </xf>
    <xf numFmtId="0" fontId="4" fillId="5" borderId="12" applyNumberFormat="0" applyFont="0" applyAlignment="0" applyProtection="0">
      <alignment vertical="center"/>
    </xf>
    <xf numFmtId="0" fontId="4" fillId="25"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4" fillId="15" borderId="0" applyNumberFormat="0" applyBorder="0" applyAlignment="0" applyProtection="0">
      <alignment vertical="center"/>
    </xf>
    <xf numFmtId="0" fontId="4" fillId="25" borderId="0" applyNumberFormat="0" applyBorder="0" applyAlignment="0" applyProtection="0">
      <alignment vertical="center"/>
    </xf>
    <xf numFmtId="0" fontId="64" fillId="26" borderId="0" applyNumberFormat="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0" fontId="4" fillId="25" borderId="0" applyNumberFormat="0" applyBorder="0" applyAlignment="0" applyProtection="0">
      <alignment vertical="center"/>
    </xf>
    <xf numFmtId="0" fontId="52" fillId="16" borderId="0" applyNumberFormat="0" applyBorder="0" applyAlignment="0" applyProtection="0">
      <alignment vertical="center"/>
    </xf>
    <xf numFmtId="0" fontId="4" fillId="25" borderId="0" applyNumberFormat="0" applyBorder="0" applyAlignment="0" applyProtection="0">
      <alignment vertical="center"/>
    </xf>
    <xf numFmtId="0" fontId="4" fillId="1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0" borderId="0"/>
    <xf numFmtId="0" fontId="4" fillId="15" borderId="0" applyNumberFormat="0" applyBorder="0" applyAlignment="0" applyProtection="0">
      <alignment vertical="center"/>
    </xf>
    <xf numFmtId="0" fontId="52" fillId="57"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4" fillId="15" borderId="0" applyNumberFormat="0" applyBorder="0" applyAlignment="0" applyProtection="0">
      <alignment vertical="center"/>
    </xf>
    <xf numFmtId="0" fontId="57" fillId="13" borderId="0" applyNumberFormat="0" applyBorder="0" applyAlignment="0" applyProtection="0">
      <alignment vertical="center"/>
    </xf>
    <xf numFmtId="0" fontId="4" fillId="25" borderId="0" applyNumberFormat="0" applyBorder="0" applyAlignment="0" applyProtection="0">
      <alignment vertical="center"/>
    </xf>
    <xf numFmtId="0" fontId="4" fillId="15" borderId="0" applyNumberFormat="0" applyBorder="0" applyAlignment="0" applyProtection="0">
      <alignment vertical="center"/>
    </xf>
    <xf numFmtId="0" fontId="57" fillId="13" borderId="0" applyNumberFormat="0" applyBorder="0" applyAlignment="0" applyProtection="0">
      <alignment vertical="center"/>
    </xf>
    <xf numFmtId="0" fontId="4" fillId="25" borderId="0" applyNumberFormat="0" applyBorder="0" applyAlignment="0" applyProtection="0">
      <alignment vertical="center"/>
    </xf>
    <xf numFmtId="0" fontId="4" fillId="15" borderId="0" applyNumberFormat="0" applyBorder="0" applyAlignment="0" applyProtection="0">
      <alignment vertical="center"/>
    </xf>
    <xf numFmtId="0" fontId="4" fillId="25" borderId="0" applyNumberFormat="0" applyBorder="0" applyAlignment="0" applyProtection="0">
      <alignment vertical="center"/>
    </xf>
    <xf numFmtId="0" fontId="57" fillId="13"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15"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53" fillId="7" borderId="14" applyNumberFormat="0" applyAlignment="0" applyProtection="0">
      <alignment vertical="center"/>
    </xf>
    <xf numFmtId="0" fontId="4" fillId="25" borderId="0" applyNumberFormat="0" applyBorder="0" applyAlignment="0" applyProtection="0">
      <alignment vertical="center"/>
    </xf>
    <xf numFmtId="0" fontId="88" fillId="0" borderId="0" applyNumberFormat="0" applyFill="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2" fillId="27" borderId="0" applyNumberFormat="0" applyBorder="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4" fillId="10" borderId="0" applyNumberFormat="0" applyBorder="0" applyAlignment="0" applyProtection="0">
      <alignment vertical="center"/>
    </xf>
    <xf numFmtId="0" fontId="52" fillId="27"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52" fillId="27"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4" fillId="16"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51" fillId="7" borderId="13" applyNumberFormat="0" applyAlignment="0" applyProtection="0">
      <alignment vertical="center"/>
    </xf>
    <xf numFmtId="0" fontId="52" fillId="17" borderId="0" applyNumberFormat="0" applyBorder="0" applyAlignment="0" applyProtection="0">
      <alignment vertical="center"/>
    </xf>
    <xf numFmtId="0" fontId="4" fillId="25" borderId="0" applyNumberFormat="0" applyBorder="0" applyAlignment="0" applyProtection="0">
      <alignment vertical="center"/>
    </xf>
    <xf numFmtId="0" fontId="52" fillId="2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25" borderId="0" applyNumberFormat="0" applyBorder="0" applyAlignment="0" applyProtection="0">
      <alignment vertical="center"/>
    </xf>
    <xf numFmtId="0" fontId="71" fillId="0" borderId="0"/>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57" fillId="27"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2" fillId="13" borderId="0" applyNumberFormat="0" applyBorder="0" applyAlignment="0" applyProtection="0">
      <alignment vertical="center"/>
    </xf>
    <xf numFmtId="0" fontId="4" fillId="25" borderId="0" applyNumberFormat="0" applyBorder="0" applyAlignment="0" applyProtection="0">
      <alignment vertical="center"/>
    </xf>
    <xf numFmtId="0" fontId="52" fillId="27"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4" fillId="25"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52" fillId="19" borderId="0" applyNumberFormat="0" applyBorder="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52" fillId="19"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1" fontId="7" fillId="0" borderId="1">
      <alignment vertical="center"/>
      <protection locked="0"/>
    </xf>
    <xf numFmtId="0" fontId="4" fillId="2" borderId="0" applyNumberFormat="0" applyBorder="0" applyAlignment="0" applyProtection="0">
      <alignment vertical="center"/>
    </xf>
    <xf numFmtId="0" fontId="52" fillId="16" borderId="0" applyNumberFormat="0" applyBorder="0" applyAlignment="0" applyProtection="0">
      <alignment vertical="center"/>
    </xf>
    <xf numFmtId="0" fontId="60" fillId="23" borderId="19" applyNumberFormat="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60" fillId="23" borderId="19" applyNumberFormat="0" applyAlignment="0" applyProtection="0">
      <alignment vertical="center"/>
    </xf>
    <xf numFmtId="0" fontId="4" fillId="25" borderId="0" applyNumberFormat="0" applyBorder="0" applyAlignment="0" applyProtection="0">
      <alignment vertical="center"/>
    </xf>
    <xf numFmtId="0" fontId="60" fillId="23" borderId="19" applyNumberFormat="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88" fillId="0" borderId="0" applyNumberFormat="0" applyFill="0" applyBorder="0" applyAlignment="0" applyProtection="0">
      <alignment vertical="center"/>
    </xf>
    <xf numFmtId="177" fontId="0" fillId="0" borderId="0" applyFont="0" applyFill="0" applyBorder="0" applyAlignment="0" applyProtection="0">
      <alignment vertical="center"/>
    </xf>
    <xf numFmtId="0" fontId="4" fillId="15" borderId="0" applyNumberFormat="0" applyBorder="0" applyAlignment="0" applyProtection="0">
      <alignment vertical="center"/>
    </xf>
    <xf numFmtId="0" fontId="57"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7" fillId="13"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0" fillId="0" borderId="0"/>
    <xf numFmtId="0" fontId="4" fillId="7" borderId="0" applyNumberFormat="0" applyBorder="0" applyAlignment="0" applyProtection="0">
      <alignment vertical="center"/>
    </xf>
    <xf numFmtId="0" fontId="4" fillId="16" borderId="0" applyNumberFormat="0" applyBorder="0" applyAlignment="0" applyProtection="0">
      <alignment vertical="center"/>
    </xf>
    <xf numFmtId="177" fontId="0" fillId="0" borderId="0" applyFont="0" applyFill="0" applyBorder="0" applyAlignment="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177" fontId="0" fillId="0" borderId="0" applyFont="0" applyFill="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2" fillId="16" borderId="0" applyNumberFormat="0" applyBorder="0" applyAlignment="0" applyProtection="0">
      <alignment vertical="center"/>
    </xf>
    <xf numFmtId="0" fontId="105" fillId="0" borderId="0"/>
    <xf numFmtId="0" fontId="4" fillId="15" borderId="0" applyNumberFormat="0" applyBorder="0" applyAlignment="0" applyProtection="0">
      <alignment vertical="center"/>
    </xf>
    <xf numFmtId="0" fontId="0" fillId="0" borderId="0"/>
    <xf numFmtId="0" fontId="4" fillId="15"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77" fontId="0" fillId="0" borderId="0" applyFont="0" applyFill="0" applyBorder="0" applyAlignment="0" applyProtection="0"/>
    <xf numFmtId="0" fontId="4" fillId="10"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52" fillId="18"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177" fontId="0" fillId="0" borderId="0" applyFont="0" applyFill="0" applyBorder="0" applyAlignment="0" applyProtection="0"/>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58" fillId="0" borderId="17" applyNumberFormat="0" applyFill="0" applyAlignment="0" applyProtection="0">
      <alignment vertical="center"/>
    </xf>
    <xf numFmtId="0" fontId="4" fillId="15" borderId="0" applyNumberFormat="0" applyBorder="0" applyAlignment="0" applyProtection="0">
      <alignment vertical="center"/>
    </xf>
    <xf numFmtId="0" fontId="58" fillId="0" borderId="17" applyNumberFormat="0" applyFill="0" applyAlignment="0" applyProtection="0">
      <alignment vertical="center"/>
    </xf>
    <xf numFmtId="0" fontId="4" fillId="15" borderId="0" applyNumberFormat="0" applyBorder="0" applyAlignment="0" applyProtection="0">
      <alignment vertical="center"/>
    </xf>
    <xf numFmtId="177" fontId="0" fillId="0" borderId="0" applyFont="0" applyFill="0" applyBorder="0" applyAlignment="0" applyProtection="0"/>
    <xf numFmtId="0" fontId="58" fillId="0" borderId="17" applyNumberFormat="0" applyFill="0" applyAlignment="0" applyProtection="0">
      <alignment vertical="center"/>
    </xf>
    <xf numFmtId="0" fontId="4" fillId="15" borderId="0" applyNumberFormat="0" applyBorder="0" applyAlignment="0" applyProtection="0">
      <alignment vertical="center"/>
    </xf>
    <xf numFmtId="0" fontId="52" fillId="18" borderId="0" applyNumberFormat="0" applyBorder="0" applyAlignment="0" applyProtection="0">
      <alignment vertical="center"/>
    </xf>
    <xf numFmtId="0" fontId="4" fillId="15" borderId="0" applyNumberFormat="0" applyBorder="0" applyAlignment="0" applyProtection="0">
      <alignment vertical="center"/>
    </xf>
    <xf numFmtId="0" fontId="52" fillId="18" borderId="0" applyNumberFormat="0" applyBorder="0" applyAlignment="0" applyProtection="0">
      <alignment vertical="center"/>
    </xf>
    <xf numFmtId="0" fontId="95" fillId="0" borderId="31" applyNumberFormat="0" applyFill="0" applyAlignment="0" applyProtection="0">
      <alignment vertical="center"/>
    </xf>
    <xf numFmtId="0" fontId="4" fillId="15" borderId="0" applyNumberFormat="0" applyBorder="0" applyAlignment="0" applyProtection="0">
      <alignment vertical="center"/>
    </xf>
    <xf numFmtId="0" fontId="95" fillId="0" borderId="31" applyNumberFormat="0" applyFill="0" applyAlignment="0" applyProtection="0">
      <alignment vertical="center"/>
    </xf>
    <xf numFmtId="0" fontId="4" fillId="15"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1" fontId="7" fillId="0" borderId="1">
      <alignment vertical="center"/>
      <protection locked="0"/>
    </xf>
    <xf numFmtId="0" fontId="95" fillId="0" borderId="31" applyNumberFormat="0" applyFill="0" applyAlignment="0" applyProtection="0">
      <alignment vertical="center"/>
    </xf>
    <xf numFmtId="0" fontId="4" fillId="15" borderId="0" applyNumberFormat="0" applyBorder="0" applyAlignment="0" applyProtection="0">
      <alignment vertical="center"/>
    </xf>
    <xf numFmtId="0" fontId="0" fillId="0" borderId="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51" fillId="2" borderId="13" applyNumberFormat="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177" fontId="0" fillId="0" borderId="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2" fillId="16"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52" fillId="16" borderId="0" applyNumberFormat="0" applyBorder="0" applyAlignment="0" applyProtection="0">
      <alignment vertical="center"/>
    </xf>
    <xf numFmtId="0" fontId="4" fillId="8" borderId="0" applyNumberFormat="0" applyBorder="0" applyAlignment="0" applyProtection="0">
      <alignment vertical="center"/>
    </xf>
    <xf numFmtId="0" fontId="4" fillId="0" borderId="0"/>
    <xf numFmtId="0" fontId="4" fillId="15"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4" fillId="15" borderId="0" applyNumberFormat="0" applyBorder="0" applyAlignment="0" applyProtection="0">
      <alignment vertical="center"/>
    </xf>
    <xf numFmtId="177" fontId="0" fillId="0" borderId="0" applyFont="0" applyFill="0" applyBorder="0" applyAlignment="0" applyProtection="0"/>
    <xf numFmtId="1" fontId="7" fillId="0" borderId="1">
      <alignment vertical="center"/>
      <protection locked="0"/>
    </xf>
    <xf numFmtId="0" fontId="4" fillId="15" borderId="0" applyNumberFormat="0" applyBorder="0" applyAlignment="0" applyProtection="0">
      <alignment vertical="center"/>
    </xf>
    <xf numFmtId="177" fontId="0" fillId="0" borderId="0" applyFont="0" applyFill="0" applyBorder="0" applyAlignment="0" applyProtection="0"/>
    <xf numFmtId="1" fontId="7" fillId="0" borderId="1">
      <alignment vertical="center"/>
      <protection locked="0"/>
    </xf>
    <xf numFmtId="0" fontId="4" fillId="15" borderId="0" applyNumberFormat="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62" fillId="23" borderId="19" applyNumberFormat="0" applyAlignment="0" applyProtection="0">
      <alignment vertical="center"/>
    </xf>
    <xf numFmtId="0" fontId="4" fillId="15" borderId="0" applyNumberFormat="0" applyBorder="0" applyAlignment="0" applyProtection="0">
      <alignment vertical="center"/>
    </xf>
    <xf numFmtId="0" fontId="64" fillId="26"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7" fillId="13"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177" fontId="0" fillId="0" borderId="0" applyFont="0" applyFill="0" applyBorder="0" applyAlignment="0" applyProtection="0"/>
    <xf numFmtId="1" fontId="7" fillId="0" borderId="1">
      <alignment vertical="center"/>
      <protection locked="0"/>
    </xf>
    <xf numFmtId="0" fontId="4" fillId="15" borderId="0" applyNumberFormat="0" applyBorder="0" applyAlignment="0" applyProtection="0">
      <alignment vertical="center"/>
    </xf>
    <xf numFmtId="0" fontId="65" fillId="0" borderId="21">
      <alignment horizontal="left" vertical="center"/>
    </xf>
    <xf numFmtId="177" fontId="0" fillId="0" borderId="0" applyFont="0" applyFill="0" applyBorder="0" applyAlignment="0" applyProtection="0"/>
    <xf numFmtId="0" fontId="4" fillId="15" borderId="0" applyNumberFormat="0" applyBorder="0" applyAlignment="0" applyProtection="0">
      <alignment vertical="center"/>
    </xf>
    <xf numFmtId="0" fontId="65" fillId="0" borderId="21">
      <alignment horizontal="left" vertical="center"/>
    </xf>
    <xf numFmtId="0" fontId="0" fillId="0" borderId="0">
      <alignment vertical="center"/>
    </xf>
    <xf numFmtId="0" fontId="4" fillId="7" borderId="0" applyNumberFormat="0" applyBorder="0" applyAlignment="0" applyProtection="0">
      <alignment vertical="center"/>
    </xf>
    <xf numFmtId="0" fontId="55" fillId="0" borderId="0"/>
    <xf numFmtId="0" fontId="4" fillId="15" borderId="0" applyNumberFormat="0" applyBorder="0" applyAlignment="0" applyProtection="0">
      <alignment vertical="center"/>
    </xf>
    <xf numFmtId="0" fontId="65" fillId="0" borderId="21">
      <alignment horizontal="left" vertical="center"/>
    </xf>
    <xf numFmtId="0" fontId="4" fillId="20" borderId="0" applyNumberFormat="0" applyBorder="0" applyAlignment="0" applyProtection="0">
      <alignment vertical="center"/>
    </xf>
    <xf numFmtId="177" fontId="0" fillId="0" borderId="0" applyFont="0" applyFill="0" applyBorder="0" applyAlignment="0" applyProtection="0"/>
    <xf numFmtId="0" fontId="0" fillId="0" borderId="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7" fillId="0" borderId="1">
      <alignment horizontal="distributed" vertical="center" wrapText="1"/>
    </xf>
    <xf numFmtId="0" fontId="4" fillId="15" borderId="0" applyNumberFormat="0" applyBorder="0" applyAlignment="0" applyProtection="0">
      <alignment vertical="center"/>
    </xf>
    <xf numFmtId="0" fontId="65" fillId="0" borderId="21">
      <alignment horizontal="left" vertical="center"/>
    </xf>
    <xf numFmtId="0" fontId="4" fillId="15" borderId="0" applyNumberFormat="0" applyBorder="0" applyAlignment="0" applyProtection="0">
      <alignment vertical="center"/>
    </xf>
    <xf numFmtId="0" fontId="65" fillId="0" borderId="21">
      <alignment horizontal="left" vertical="center"/>
    </xf>
    <xf numFmtId="0" fontId="53" fillId="2" borderId="14" applyNumberFormat="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43" fontId="0" fillId="0" borderId="0" applyFont="0" applyFill="0" applyBorder="0" applyAlignment="0" applyProtection="0">
      <alignment vertical="center"/>
    </xf>
    <xf numFmtId="0" fontId="52" fillId="16" borderId="0" applyNumberFormat="0" applyBorder="0" applyAlignment="0" applyProtection="0">
      <alignment vertical="center"/>
    </xf>
    <xf numFmtId="0" fontId="4" fillId="15" borderId="0" applyNumberFormat="0" applyBorder="0" applyAlignment="0" applyProtection="0">
      <alignment vertical="center"/>
    </xf>
    <xf numFmtId="177" fontId="0" fillId="0" borderId="0" applyFont="0" applyFill="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0" fontId="52" fillId="17" borderId="0" applyNumberFormat="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1" fontId="7" fillId="0" borderId="1">
      <alignment vertical="center"/>
      <protection locked="0"/>
    </xf>
    <xf numFmtId="0" fontId="52" fillId="18" borderId="0" applyNumberFormat="0" applyBorder="0" applyAlignment="0" applyProtection="0">
      <alignment vertical="center"/>
    </xf>
    <xf numFmtId="0" fontId="4" fillId="15" borderId="0" applyNumberFormat="0" applyBorder="0" applyAlignment="0" applyProtection="0">
      <alignment vertical="center"/>
    </xf>
    <xf numFmtId="0" fontId="65" fillId="0" borderId="21">
      <alignment horizontal="lef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1" fontId="71" fillId="0" borderId="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77" fillId="4" borderId="0" applyNumberFormat="0" applyBorder="0" applyAlignment="0" applyProtection="0">
      <alignment vertical="center"/>
    </xf>
    <xf numFmtId="0" fontId="4" fillId="0" borderId="0">
      <alignment vertical="center"/>
    </xf>
    <xf numFmtId="0" fontId="52" fillId="22" borderId="0" applyNumberFormat="0" applyBorder="0" applyAlignment="0" applyProtection="0">
      <alignment vertical="center"/>
    </xf>
    <xf numFmtId="0" fontId="4" fillId="15" borderId="0" applyNumberFormat="0" applyBorder="0" applyAlignment="0" applyProtection="0">
      <alignment vertical="center"/>
    </xf>
    <xf numFmtId="1" fontId="7" fillId="0" borderId="1">
      <alignment vertical="center"/>
      <protection locked="0"/>
    </xf>
    <xf numFmtId="0" fontId="52" fillId="22" borderId="0" applyNumberFormat="0" applyBorder="0" applyAlignment="0" applyProtection="0">
      <alignment vertical="center"/>
    </xf>
    <xf numFmtId="0" fontId="4" fillId="15" borderId="0" applyNumberFormat="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195" fontId="98" fillId="0" borderId="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177" fontId="0" fillId="0" borderId="0" applyFont="0" applyFill="0" applyBorder="0" applyAlignment="0" applyProtection="0"/>
    <xf numFmtId="0" fontId="4" fillId="7" borderId="0" applyNumberFormat="0" applyBorder="0" applyAlignment="0" applyProtection="0">
      <alignment vertical="center"/>
    </xf>
    <xf numFmtId="195" fontId="98" fillId="0" borderId="0"/>
    <xf numFmtId="0" fontId="4" fillId="21" borderId="0" applyNumberFormat="0" applyBorder="0" applyAlignment="0" applyProtection="0">
      <alignment vertical="center"/>
    </xf>
    <xf numFmtId="0" fontId="51" fillId="7" borderId="13" applyNumberFormat="0" applyAlignment="0" applyProtection="0">
      <alignment vertical="center"/>
    </xf>
    <xf numFmtId="0" fontId="4" fillId="15" borderId="0" applyNumberFormat="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4" fillId="15" borderId="0" applyNumberFormat="0" applyBorder="0" applyAlignment="0" applyProtection="0">
      <alignment vertical="center"/>
    </xf>
    <xf numFmtId="9" fontId="0" fillId="0" borderId="0" applyFont="0" applyFill="0" applyBorder="0" applyAlignment="0" applyProtection="0">
      <alignment vertical="center"/>
    </xf>
    <xf numFmtId="0" fontId="4" fillId="5" borderId="12" applyNumberFormat="0" applyFont="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1" fontId="7" fillId="0" borderId="1">
      <alignment vertical="center"/>
      <protection locked="0"/>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9" fontId="0" fillId="0" borderId="0" applyFont="0" applyFill="0" applyBorder="0" applyAlignment="0" applyProtection="0"/>
    <xf numFmtId="0" fontId="4" fillId="5" borderId="12" applyNumberFormat="0" applyFont="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61" fillId="21" borderId="0" applyNumberFormat="0" applyBorder="0" applyAlignment="0" applyProtection="0">
      <alignment vertical="center"/>
    </xf>
    <xf numFmtId="0" fontId="52" fillId="11"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2" fillId="18" borderId="0" applyNumberFormat="0" applyBorder="0" applyAlignment="0" applyProtection="0">
      <alignment vertical="center"/>
    </xf>
    <xf numFmtId="43" fontId="0" fillId="0" borderId="0" applyFont="0" applyFill="0" applyBorder="0" applyAlignment="0" applyProtection="0"/>
    <xf numFmtId="0" fontId="77" fillId="4" borderId="0" applyNumberFormat="0" applyBorder="0" applyAlignment="0" applyProtection="0">
      <alignment vertical="center"/>
    </xf>
    <xf numFmtId="0" fontId="51" fillId="7" borderId="13" applyNumberFormat="0" applyAlignment="0" applyProtection="0">
      <alignment vertical="center"/>
    </xf>
    <xf numFmtId="0" fontId="0" fillId="0" borderId="0"/>
    <xf numFmtId="1" fontId="7" fillId="0" borderId="1">
      <alignment vertical="center"/>
      <protection locked="0"/>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53" fillId="7" borderId="14" applyNumberFormat="0" applyAlignment="0" applyProtection="0">
      <alignment vertical="center"/>
    </xf>
    <xf numFmtId="0" fontId="57" fillId="10" borderId="0" applyNumberFormat="0" applyBorder="0" applyAlignment="0" applyProtection="0">
      <alignment vertical="center"/>
    </xf>
    <xf numFmtId="0" fontId="4" fillId="15" borderId="0" applyNumberFormat="0" applyBorder="0" applyAlignment="0" applyProtection="0">
      <alignment vertical="center"/>
    </xf>
    <xf numFmtId="0" fontId="51" fillId="2" borderId="13" applyNumberFormat="0" applyAlignment="0" applyProtection="0">
      <alignment vertical="center"/>
    </xf>
    <xf numFmtId="0" fontId="0" fillId="0" borderId="0"/>
    <xf numFmtId="0" fontId="57" fillId="10" borderId="0" applyNumberFormat="0" applyBorder="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51" fillId="2" borderId="13" applyNumberFormat="0" applyAlignment="0" applyProtection="0">
      <alignment vertical="center"/>
    </xf>
    <xf numFmtId="0" fontId="59" fillId="10" borderId="14" applyNumberFormat="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4" fillId="15" borderId="0" applyNumberFormat="0" applyBorder="0" applyAlignment="0" applyProtection="0">
      <alignment vertical="center"/>
    </xf>
    <xf numFmtId="0" fontId="57" fillId="7"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4" fillId="15" borderId="0" applyNumberFormat="0" applyBorder="0" applyAlignment="0" applyProtection="0">
      <alignment vertical="center"/>
    </xf>
    <xf numFmtId="0" fontId="61" fillId="21" borderId="0" applyNumberFormat="0" applyBorder="0" applyAlignment="0" applyProtection="0">
      <alignment vertical="center"/>
    </xf>
    <xf numFmtId="0" fontId="25" fillId="0" borderId="0"/>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52" fillId="11"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81" fillId="0" borderId="26"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7" fillId="0" borderId="1">
      <alignment horizontal="distributed" vertical="center" wrapText="1"/>
    </xf>
    <xf numFmtId="0" fontId="51" fillId="7" borderId="13" applyNumberFormat="0" applyAlignment="0" applyProtection="0">
      <alignment vertical="center"/>
    </xf>
    <xf numFmtId="0" fontId="4" fillId="15" borderId="0" applyNumberFormat="0" applyBorder="0" applyAlignment="0" applyProtection="0">
      <alignment vertical="center"/>
    </xf>
    <xf numFmtId="43" fontId="0" fillId="0" borderId="0" applyFont="0" applyFill="0" applyBorder="0" applyAlignment="0" applyProtection="0">
      <alignment vertical="center"/>
    </xf>
    <xf numFmtId="0" fontId="7" fillId="0" borderId="1">
      <alignment horizontal="distributed" vertical="center" wrapText="1"/>
    </xf>
    <xf numFmtId="0" fontId="51" fillId="7" borderId="13" applyNumberFormat="0" applyAlignment="0" applyProtection="0">
      <alignment vertical="center"/>
    </xf>
    <xf numFmtId="0" fontId="4" fillId="15" borderId="0" applyNumberFormat="0" applyBorder="0" applyAlignment="0" applyProtection="0">
      <alignment vertical="center"/>
    </xf>
    <xf numFmtId="9" fontId="0" fillId="0" borderId="0" applyFont="0" applyFill="0" applyBorder="0" applyAlignment="0" applyProtection="0"/>
    <xf numFmtId="0" fontId="7" fillId="0" borderId="1">
      <alignment horizontal="distributed" vertical="center" wrapText="1"/>
    </xf>
    <xf numFmtId="43" fontId="0" fillId="0" borderId="0" applyFont="0" applyFill="0" applyBorder="0" applyAlignment="0" applyProtection="0">
      <alignment vertical="center"/>
    </xf>
    <xf numFmtId="0" fontId="0" fillId="0" borderId="0"/>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51" fillId="7" borderId="13" applyNumberFormat="0" applyAlignment="0" applyProtection="0">
      <alignment vertical="center"/>
    </xf>
    <xf numFmtId="0" fontId="4" fillId="15" borderId="0" applyNumberFormat="0" applyBorder="0" applyAlignment="0" applyProtection="0">
      <alignment vertical="center"/>
    </xf>
    <xf numFmtId="43" fontId="0" fillId="0" borderId="0" applyFont="0" applyFill="0" applyBorder="0" applyAlignment="0" applyProtection="0"/>
    <xf numFmtId="0" fontId="7" fillId="0" borderId="1">
      <alignment horizontal="distributed" vertical="center" wrapText="1"/>
    </xf>
    <xf numFmtId="0" fontId="59" fillId="10" borderId="14" applyNumberFormat="0" applyAlignment="0" applyProtection="0">
      <alignment vertical="center"/>
    </xf>
    <xf numFmtId="0" fontId="57" fillId="1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0" fillId="5" borderId="12" applyNumberFormat="0" applyFont="0" applyAlignment="0" applyProtection="0">
      <alignment vertical="center"/>
    </xf>
    <xf numFmtId="0" fontId="52" fillId="9" borderId="0" applyNumberFormat="0" applyBorder="0" applyAlignment="0" applyProtection="0">
      <alignment vertical="center"/>
    </xf>
    <xf numFmtId="0" fontId="71" fillId="0" borderId="0"/>
    <xf numFmtId="0" fontId="71" fillId="0" borderId="0"/>
    <xf numFmtId="0" fontId="62" fillId="23" borderId="19" applyNumberFormat="0" applyAlignment="0" applyProtection="0">
      <alignment vertical="center"/>
    </xf>
    <xf numFmtId="0" fontId="4" fillId="15" borderId="0" applyNumberFormat="0" applyBorder="0" applyAlignment="0" applyProtection="0">
      <alignment vertical="center"/>
    </xf>
    <xf numFmtId="0" fontId="0" fillId="5" borderId="12" applyNumberFormat="0" applyFont="0" applyAlignment="0"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62" fillId="23" borderId="19" applyNumberFormat="0" applyAlignment="0" applyProtection="0">
      <alignment vertical="center"/>
    </xf>
    <xf numFmtId="0" fontId="4" fillId="15" borderId="0" applyNumberFormat="0" applyBorder="0" applyAlignment="0" applyProtection="0">
      <alignment vertical="center"/>
    </xf>
    <xf numFmtId="0" fontId="52" fillId="13" borderId="0" applyNumberFormat="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0" fontId="62" fillId="23" borderId="19" applyNumberFormat="0" applyAlignment="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52" fillId="19" borderId="0" applyNumberFormat="0" applyBorder="0" applyAlignment="0" applyProtection="0">
      <alignment vertical="center"/>
    </xf>
    <xf numFmtId="0" fontId="57" fillId="13" borderId="0" applyNumberFormat="0" applyBorder="0" applyAlignment="0" applyProtection="0">
      <alignment vertical="center"/>
    </xf>
    <xf numFmtId="0" fontId="0" fillId="5" borderId="12" applyNumberFormat="0" applyFont="0" applyAlignment="0" applyProtection="0">
      <alignment vertical="center"/>
    </xf>
    <xf numFmtId="0" fontId="4" fillId="15" borderId="0" applyNumberFormat="0" applyBorder="0" applyAlignment="0" applyProtection="0">
      <alignment vertical="center"/>
    </xf>
    <xf numFmtId="0" fontId="97" fillId="0" borderId="32"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2" fillId="11" borderId="0" applyNumberFormat="0" applyBorder="0" applyAlignment="0" applyProtection="0">
      <alignment vertical="center"/>
    </xf>
    <xf numFmtId="0" fontId="4" fillId="10" borderId="0" applyNumberFormat="0" applyBorder="0" applyAlignment="0" applyProtection="0">
      <alignment vertical="center"/>
    </xf>
    <xf numFmtId="9" fontId="0" fillId="0" borderId="0" applyFont="0" applyFill="0" applyBorder="0" applyAlignment="0" applyProtection="0"/>
    <xf numFmtId="0" fontId="4" fillId="10"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9" fontId="0" fillId="0" borderId="0" applyFont="0" applyFill="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0" fillId="0" borderId="0">
      <alignment vertical="center"/>
    </xf>
    <xf numFmtId="0" fontId="0" fillId="0" borderId="0">
      <alignment vertical="center"/>
    </xf>
    <xf numFmtId="9" fontId="4" fillId="0" borderId="0" applyFont="0" applyFill="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0" fillId="0" borderId="0"/>
    <xf numFmtId="0" fontId="0"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52" fillId="18" borderId="0" applyNumberFormat="0" applyBorder="0" applyAlignment="0" applyProtection="0">
      <alignment vertical="center"/>
    </xf>
    <xf numFmtId="0" fontId="4" fillId="10" borderId="0" applyNumberFormat="0" applyBorder="0" applyAlignment="0" applyProtection="0">
      <alignment vertical="center"/>
    </xf>
    <xf numFmtId="0" fontId="52" fillId="27" borderId="0" applyNumberFormat="0" applyBorder="0" applyAlignment="0" applyProtection="0">
      <alignment vertical="center"/>
    </xf>
    <xf numFmtId="0" fontId="4" fillId="10" borderId="0" applyNumberFormat="0" applyBorder="0" applyAlignment="0" applyProtection="0">
      <alignment vertical="center"/>
    </xf>
    <xf numFmtId="0" fontId="52" fillId="2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2" fillId="17" borderId="0" applyNumberFormat="0" applyBorder="0" applyAlignment="0" applyProtection="0">
      <alignment vertical="center"/>
    </xf>
    <xf numFmtId="0" fontId="4" fillId="10" borderId="0" applyNumberFormat="0" applyBorder="0" applyAlignment="0" applyProtection="0">
      <alignment vertical="center"/>
    </xf>
    <xf numFmtId="0" fontId="52" fillId="17" borderId="0" applyNumberFormat="0" applyBorder="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53" fillId="2" borderId="14" applyNumberFormat="0" applyAlignment="0" applyProtection="0">
      <alignment vertical="center"/>
    </xf>
    <xf numFmtId="0" fontId="4" fillId="10" borderId="0" applyNumberFormat="0" applyBorder="0" applyAlignment="0" applyProtection="0">
      <alignment vertical="center"/>
    </xf>
    <xf numFmtId="0" fontId="57" fillId="22" borderId="0" applyNumberFormat="0" applyBorder="0" applyAlignment="0" applyProtection="0">
      <alignment vertical="center"/>
    </xf>
    <xf numFmtId="0" fontId="4" fillId="10" borderId="0" applyNumberFormat="0" applyBorder="0" applyAlignment="0" applyProtection="0">
      <alignment vertical="center"/>
    </xf>
    <xf numFmtId="1" fontId="7" fillId="0" borderId="1">
      <alignment vertical="center"/>
      <protection locked="0"/>
    </xf>
    <xf numFmtId="0" fontId="4" fillId="10" borderId="0" applyNumberFormat="0" applyBorder="0" applyAlignment="0" applyProtection="0">
      <alignment vertical="center"/>
    </xf>
    <xf numFmtId="0" fontId="0" fillId="0" borderId="0"/>
    <xf numFmtId="1" fontId="7" fillId="0" borderId="1">
      <alignment vertical="center"/>
      <protection locked="0"/>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1" fontId="7" fillId="0" borderId="1">
      <alignment vertical="center"/>
      <protection locked="0"/>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7" fillId="7" borderId="0" applyNumberFormat="0" applyBorder="0" applyAlignment="0" applyProtection="0">
      <alignment vertical="center"/>
    </xf>
    <xf numFmtId="0" fontId="4" fillId="10" borderId="0" applyNumberFormat="0" applyBorder="0" applyAlignment="0" applyProtection="0">
      <alignment vertical="center"/>
    </xf>
    <xf numFmtId="1" fontId="7" fillId="0" borderId="1">
      <alignment vertical="center"/>
      <protection locked="0"/>
    </xf>
    <xf numFmtId="0" fontId="59" fillId="10" borderId="14" applyNumberFormat="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 fontId="7" fillId="0" borderId="1">
      <alignment vertical="center"/>
      <protection locked="0"/>
    </xf>
    <xf numFmtId="37" fontId="108" fillId="0" borderId="0">
      <alignment vertical="center"/>
    </xf>
    <xf numFmtId="0" fontId="4" fillId="10" borderId="0" applyNumberFormat="0" applyBorder="0" applyAlignment="0" applyProtection="0">
      <alignment vertical="center"/>
    </xf>
    <xf numFmtId="0" fontId="25" fillId="0" borderId="0"/>
    <xf numFmtId="1" fontId="7" fillId="0" borderId="1">
      <alignment vertical="center"/>
      <protection locked="0"/>
    </xf>
    <xf numFmtId="37" fontId="108" fillId="0" borderId="0"/>
    <xf numFmtId="0" fontId="4" fillId="10" borderId="0" applyNumberFormat="0" applyBorder="0" applyAlignment="0" applyProtection="0">
      <alignment vertical="center"/>
    </xf>
    <xf numFmtId="0" fontId="25" fillId="0" borderId="0"/>
    <xf numFmtId="0" fontId="4" fillId="10" borderId="0" applyNumberFormat="0" applyBorder="0" applyAlignment="0" applyProtection="0">
      <alignment vertical="center"/>
    </xf>
    <xf numFmtId="177" fontId="0" fillId="0" borderId="0" applyFont="0" applyFill="0" applyBorder="0" applyAlignment="0" applyProtection="0">
      <alignment vertical="center"/>
    </xf>
    <xf numFmtId="0" fontId="57"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9" fillId="10" borderId="14" applyNumberFormat="0" applyAlignment="0" applyProtection="0">
      <alignment vertical="center"/>
    </xf>
    <xf numFmtId="37" fontId="108" fillId="0" borderId="0">
      <alignment vertical="center"/>
    </xf>
    <xf numFmtId="0" fontId="4" fillId="10" borderId="0" applyNumberFormat="0" applyBorder="0" applyAlignment="0" applyProtection="0">
      <alignment vertical="center"/>
    </xf>
    <xf numFmtId="0" fontId="52"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57" fillId="22" borderId="0" applyNumberFormat="0" applyBorder="0" applyAlignment="0" applyProtection="0">
      <alignment vertical="center"/>
    </xf>
    <xf numFmtId="0" fontId="4" fillId="10" borderId="0" applyNumberFormat="0" applyBorder="0" applyAlignment="0" applyProtection="0">
      <alignment vertical="center"/>
    </xf>
    <xf numFmtId="0" fontId="57" fillId="22"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1" fillId="2" borderId="13" applyNumberFormat="0" applyAlignment="0" applyProtection="0">
      <alignment vertical="center"/>
    </xf>
    <xf numFmtId="0" fontId="52" fillId="19"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1" fillId="2" borderId="13" applyNumberFormat="0" applyAlignment="0" applyProtection="0">
      <alignment vertical="center"/>
    </xf>
    <xf numFmtId="0" fontId="52" fillId="18" borderId="0" applyNumberFormat="0" applyBorder="0" applyAlignment="0" applyProtection="0">
      <alignment vertical="center"/>
    </xf>
    <xf numFmtId="0" fontId="0" fillId="0" borderId="0"/>
    <xf numFmtId="0" fontId="0" fillId="0" borderId="0"/>
    <xf numFmtId="0" fontId="4" fillId="10" borderId="0" applyNumberFormat="0" applyBorder="0" applyAlignment="0" applyProtection="0">
      <alignment vertical="center"/>
    </xf>
    <xf numFmtId="0" fontId="52"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1" fillId="7" borderId="13" applyNumberFormat="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7" fillId="0" borderId="1">
      <alignment horizontal="distributed" vertical="center" wrapText="1"/>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1" fillId="21" borderId="0" applyNumberFormat="0" applyBorder="0" applyAlignment="0"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51" fillId="7" borderId="13" applyNumberFormat="0" applyAlignment="0" applyProtection="0">
      <alignment vertical="center"/>
    </xf>
    <xf numFmtId="0" fontId="4" fillId="10" borderId="0" applyNumberFormat="0" applyBorder="0" applyAlignment="0" applyProtection="0">
      <alignment vertical="center"/>
    </xf>
    <xf numFmtId="0" fontId="53" fillId="2" borderId="14" applyNumberFormat="0" applyAlignment="0"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4" fillId="10" borderId="0" applyNumberFormat="0" applyBorder="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4" fillId="10" borderId="0" applyNumberFormat="0" applyBorder="0" applyAlignment="0" applyProtection="0">
      <alignment vertical="center"/>
    </xf>
    <xf numFmtId="0" fontId="57" fillId="13" borderId="0" applyNumberFormat="0" applyBorder="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52" fillId="17"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99" fillId="0" borderId="31" applyNumberFormat="0" applyFill="0" applyAlignment="0" applyProtection="0">
      <alignment vertical="center"/>
    </xf>
    <xf numFmtId="0" fontId="53" fillId="2" borderId="14" applyNumberFormat="0" applyAlignment="0" applyProtection="0">
      <alignment vertical="center"/>
    </xf>
    <xf numFmtId="0" fontId="57" fillId="21"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0" fillId="5" borderId="12" applyNumberFormat="0" applyFont="0" applyAlignment="0" applyProtection="0">
      <alignment vertical="center"/>
    </xf>
    <xf numFmtId="0" fontId="4" fillId="26" borderId="0" applyNumberFormat="0" applyBorder="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0" fontId="57" fillId="21" borderId="0" applyNumberFormat="0" applyBorder="0" applyAlignment="0" applyProtection="0">
      <alignment vertical="center"/>
    </xf>
    <xf numFmtId="0" fontId="0" fillId="5" borderId="12" applyNumberFormat="0" applyFont="0" applyAlignment="0" applyProtection="0">
      <alignment vertical="center"/>
    </xf>
    <xf numFmtId="0" fontId="4" fillId="2" borderId="0" applyNumberFormat="0" applyBorder="0" applyAlignment="0" applyProtection="0">
      <alignment vertical="center"/>
    </xf>
    <xf numFmtId="0" fontId="53" fillId="2" borderId="14" applyNumberFormat="0" applyAlignment="0" applyProtection="0">
      <alignment vertical="center"/>
    </xf>
    <xf numFmtId="0" fontId="57" fillId="21" borderId="0" applyNumberFormat="0" applyBorder="0" applyAlignment="0" applyProtection="0">
      <alignment vertical="center"/>
    </xf>
    <xf numFmtId="0" fontId="53" fillId="7" borderId="14" applyNumberFormat="0" applyAlignment="0" applyProtection="0">
      <alignment vertical="center"/>
    </xf>
    <xf numFmtId="183" fontId="98" fillId="0" borderId="0">
      <alignment vertical="center"/>
    </xf>
    <xf numFmtId="0" fontId="4" fillId="5" borderId="0" applyNumberFormat="0" applyBorder="0" applyAlignment="0" applyProtection="0">
      <alignment vertical="center"/>
    </xf>
    <xf numFmtId="0" fontId="4" fillId="14" borderId="0" applyNumberFormat="0" applyBorder="0" applyAlignment="0" applyProtection="0">
      <alignment vertical="center"/>
    </xf>
    <xf numFmtId="0" fontId="53" fillId="2" borderId="14" applyNumberFormat="0" applyAlignment="0" applyProtection="0">
      <alignment vertical="center"/>
    </xf>
    <xf numFmtId="0" fontId="64" fillId="26" borderId="0" applyNumberFormat="0" applyBorder="0" applyAlignment="0" applyProtection="0">
      <alignment vertical="center"/>
    </xf>
    <xf numFmtId="0" fontId="52" fillId="18" borderId="0" applyNumberFormat="0" applyBorder="0" applyAlignment="0" applyProtection="0">
      <alignment vertical="center"/>
    </xf>
    <xf numFmtId="0" fontId="4" fillId="10" borderId="0" applyNumberFormat="0" applyBorder="0" applyAlignment="0" applyProtection="0">
      <alignment vertical="center"/>
    </xf>
    <xf numFmtId="0" fontId="52" fillId="18"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0" fillId="0" borderId="0">
      <alignment vertical="center"/>
    </xf>
    <xf numFmtId="0" fontId="57" fillId="16" borderId="0" applyNumberFormat="0" applyBorder="0" applyAlignment="0" applyProtection="0">
      <alignment vertical="center"/>
    </xf>
    <xf numFmtId="0" fontId="4" fillId="8" borderId="0" applyNumberFormat="0" applyBorder="0" applyAlignment="0" applyProtection="0">
      <alignment vertical="center"/>
    </xf>
    <xf numFmtId="0" fontId="57" fillId="1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8" fillId="0" borderId="18" applyNumberFormat="0" applyFill="0" applyAlignment="0" applyProtection="0">
      <alignment vertical="center"/>
    </xf>
    <xf numFmtId="0" fontId="4" fillId="8" borderId="0" applyNumberFormat="0" applyBorder="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59" fillId="10" borderId="14" applyNumberFormat="0" applyAlignment="0" applyProtection="0">
      <alignment vertical="center"/>
    </xf>
    <xf numFmtId="0" fontId="4" fillId="16" borderId="0" applyNumberFormat="0" applyBorder="0" applyAlignment="0" applyProtection="0">
      <alignment vertical="center"/>
    </xf>
    <xf numFmtId="0" fontId="51" fillId="2" borderId="13" applyNumberFormat="0" applyAlignment="0" applyProtection="0">
      <alignment vertical="center"/>
    </xf>
    <xf numFmtId="0" fontId="25" fillId="0" borderId="0"/>
    <xf numFmtId="0" fontId="4" fillId="8" borderId="0" applyNumberFormat="0" applyBorder="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0" fontId="4" fillId="8" borderId="0" applyNumberFormat="0" applyBorder="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4" fillId="8" borderId="0" applyNumberFormat="0" applyBorder="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4" fillId="8" borderId="0" applyNumberFormat="0" applyBorder="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25" fillId="0" borderId="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57" fillId="13" borderId="0" applyNumberFormat="0" applyBorder="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0" fontId="57" fillId="16" borderId="0" applyNumberFormat="0" applyBorder="0" applyAlignment="0" applyProtection="0">
      <alignment vertical="center"/>
    </xf>
    <xf numFmtId="0" fontId="4" fillId="8" borderId="0" applyNumberFormat="0" applyBorder="0" applyAlignment="0" applyProtection="0">
      <alignment vertical="center"/>
    </xf>
    <xf numFmtId="0" fontId="57" fillId="16" borderId="0" applyNumberFormat="0" applyBorder="0" applyAlignment="0" applyProtection="0">
      <alignment vertical="center"/>
    </xf>
    <xf numFmtId="0" fontId="4" fillId="8" borderId="0" applyNumberFormat="0" applyBorder="0" applyAlignment="0" applyProtection="0">
      <alignment vertical="center"/>
    </xf>
    <xf numFmtId="0" fontId="18" fillId="0" borderId="16"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8" fillId="0" borderId="16" applyNumberFormat="0" applyFill="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59" fillId="10" borderId="14" applyNumberFormat="0" applyAlignment="0" applyProtection="0">
      <alignment vertical="center"/>
    </xf>
    <xf numFmtId="0" fontId="18" fillId="0" borderId="16" applyNumberFormat="0" applyFill="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alignment vertical="center"/>
    </xf>
    <xf numFmtId="0" fontId="4" fillId="7" borderId="0" applyNumberFormat="0" applyBorder="0" applyAlignment="0" applyProtection="0">
      <alignment vertical="center"/>
    </xf>
    <xf numFmtId="0" fontId="53" fillId="2" borderId="14"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alignment vertical="center"/>
    </xf>
    <xf numFmtId="0" fontId="4" fillId="7" borderId="0" applyNumberFormat="0" applyBorder="0" applyAlignment="0" applyProtection="0">
      <alignment vertical="center"/>
    </xf>
    <xf numFmtId="0" fontId="0" fillId="5" borderId="12" applyNumberFormat="0" applyFont="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6" borderId="0" applyNumberFormat="0" applyBorder="0" applyAlignment="0" applyProtection="0">
      <alignment vertical="center"/>
    </xf>
    <xf numFmtId="0" fontId="4" fillId="7" borderId="0" applyNumberFormat="0" applyBorder="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58" fillId="0" borderId="17" applyNumberFormat="0" applyFill="0" applyAlignment="0" applyProtection="0">
      <alignment vertical="center"/>
    </xf>
    <xf numFmtId="0" fontId="4" fillId="7" borderId="0" applyNumberFormat="0" applyBorder="0" applyAlignment="0" applyProtection="0">
      <alignment vertical="center"/>
    </xf>
    <xf numFmtId="0" fontId="103" fillId="0" borderId="33" applyNumberFormat="0" applyFill="0" applyAlignment="0" applyProtection="0">
      <alignment vertical="center"/>
    </xf>
    <xf numFmtId="0" fontId="7" fillId="0" borderId="1">
      <alignment horizontal="distributed" vertical="center" wrapText="1"/>
    </xf>
    <xf numFmtId="0" fontId="4" fillId="7" borderId="0" applyNumberFormat="0" applyBorder="0" applyAlignment="0" applyProtection="0">
      <alignment vertical="center"/>
    </xf>
    <xf numFmtId="177" fontId="0" fillId="0" borderId="0" applyFont="0" applyFill="0" applyBorder="0" applyAlignment="0" applyProtection="0">
      <alignment vertical="center"/>
    </xf>
    <xf numFmtId="0" fontId="103" fillId="0" borderId="33" applyNumberFormat="0" applyFill="0" applyAlignment="0" applyProtection="0">
      <alignment vertical="center"/>
    </xf>
    <xf numFmtId="43" fontId="0" fillId="0" borderId="0" applyFon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7" fillId="21" borderId="0" applyNumberFormat="0" applyBorder="0" applyAlignment="0" applyProtection="0">
      <alignment vertical="center"/>
    </xf>
    <xf numFmtId="0" fontId="4" fillId="7" borderId="0" applyNumberFormat="0" applyBorder="0" applyAlignment="0" applyProtection="0">
      <alignment vertical="center"/>
    </xf>
    <xf numFmtId="0" fontId="97" fillId="0" borderId="32"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43" fontId="0" fillId="0" borderId="0" applyFont="0" applyFill="0" applyBorder="0" applyAlignment="0" applyProtection="0">
      <alignment vertical="center"/>
    </xf>
    <xf numFmtId="0" fontId="4" fillId="7" borderId="0" applyNumberFormat="0" applyBorder="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alignment vertical="center"/>
    </xf>
    <xf numFmtId="0" fontId="4" fillId="7" borderId="0" applyNumberFormat="0" applyBorder="0" applyAlignment="0" applyProtection="0">
      <alignment vertical="center"/>
    </xf>
    <xf numFmtId="9" fontId="0" fillId="0" borderId="0" applyFont="0" applyFill="0" applyBorder="0" applyAlignment="0" applyProtection="0">
      <alignment vertical="center"/>
    </xf>
    <xf numFmtId="0" fontId="51" fillId="7" borderId="13"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7" fillId="10" borderId="0" applyNumberFormat="0" applyBorder="0" applyAlignment="0" applyProtection="0">
      <alignment vertical="center"/>
    </xf>
    <xf numFmtId="0" fontId="4" fillId="7" borderId="0" applyNumberFormat="0" applyBorder="0" applyAlignment="0" applyProtection="0">
      <alignment vertical="center"/>
    </xf>
    <xf numFmtId="0" fontId="52" fillId="1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81" fillId="0" borderId="26" applyProtection="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0" borderId="1">
      <alignment horizontal="distributed" vertical="center" wrapText="1"/>
    </xf>
    <xf numFmtId="9" fontId="4" fillId="0" borderId="0" applyFont="0" applyFill="0" applyBorder="0" applyAlignment="0" applyProtection="0">
      <alignment vertical="center"/>
    </xf>
    <xf numFmtId="0" fontId="4" fillId="8" borderId="0" applyNumberFormat="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52" fillId="17" borderId="0" applyNumberFormat="0" applyBorder="0" applyAlignment="0" applyProtection="0">
      <alignment vertical="center"/>
    </xf>
    <xf numFmtId="0" fontId="4" fillId="8" borderId="0" applyNumberFormat="0" applyBorder="0" applyAlignment="0" applyProtection="0">
      <alignment vertical="center"/>
    </xf>
    <xf numFmtId="0" fontId="7" fillId="0" borderId="1">
      <alignment horizontal="distributed" vertical="center" wrapText="1"/>
    </xf>
    <xf numFmtId="178" fontId="7" fillId="0" borderId="1">
      <alignment vertical="center"/>
      <protection locked="0"/>
    </xf>
    <xf numFmtId="0" fontId="0" fillId="5" borderId="12" applyNumberFormat="0" applyFont="0" applyAlignment="0" applyProtection="0">
      <alignment vertical="center"/>
    </xf>
    <xf numFmtId="0" fontId="52" fillId="9" borderId="0" applyNumberFormat="0" applyBorder="0" applyAlignment="0" applyProtection="0">
      <alignment vertical="center"/>
    </xf>
    <xf numFmtId="0" fontId="4" fillId="8"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52" fillId="13"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4" fillId="8" borderId="0" applyNumberFormat="0" applyBorder="0" applyAlignment="0" applyProtection="0">
      <alignment vertical="center"/>
    </xf>
    <xf numFmtId="0" fontId="81" fillId="0" borderId="26"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60" fillId="23" borderId="19" applyNumberFormat="0" applyAlignment="0" applyProtection="0">
      <alignment vertical="center"/>
    </xf>
    <xf numFmtId="0" fontId="4" fillId="8" borderId="0" applyNumberFormat="0" applyBorder="0" applyAlignment="0" applyProtection="0">
      <alignment vertical="center"/>
    </xf>
    <xf numFmtId="0" fontId="60" fillId="23" borderId="19" applyNumberFormat="0" applyAlignment="0" applyProtection="0">
      <alignment vertical="center"/>
    </xf>
    <xf numFmtId="0" fontId="4" fillId="8" borderId="0" applyNumberFormat="0" applyBorder="0" applyAlignment="0" applyProtection="0">
      <alignment vertical="center"/>
    </xf>
    <xf numFmtId="0" fontId="77" fillId="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2" fillId="18" borderId="0" applyNumberFormat="0" applyBorder="0" applyAlignment="0" applyProtection="0">
      <alignment vertical="center"/>
    </xf>
    <xf numFmtId="0" fontId="51" fillId="2" borderId="13" applyNumberFormat="0" applyAlignment="0" applyProtection="0">
      <alignment vertical="center"/>
    </xf>
    <xf numFmtId="0" fontId="4" fillId="8"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18" fillId="0" borderId="16" applyNumberFormat="0" applyFill="0" applyAlignment="0" applyProtection="0">
      <alignment vertical="center"/>
    </xf>
    <xf numFmtId="0" fontId="4" fillId="8" borderId="0" applyNumberFormat="0" applyBorder="0" applyAlignment="0" applyProtection="0">
      <alignment vertical="center"/>
    </xf>
    <xf numFmtId="0" fontId="62" fillId="23" borderId="19" applyNumberFormat="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4" fillId="0" borderId="0"/>
    <xf numFmtId="0" fontId="62" fillId="23" borderId="19" applyNumberFormat="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1" fillId="2" borderId="13" applyNumberFormat="0" applyAlignment="0" applyProtection="0">
      <alignment vertical="center"/>
    </xf>
    <xf numFmtId="0" fontId="4" fillId="8"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52" fillId="19" borderId="0" applyNumberFormat="0" applyBorder="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60" fillId="23" borderId="19" applyNumberFormat="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60" fillId="23" borderId="19" applyNumberFormat="0" applyAlignment="0" applyProtection="0">
      <alignment vertical="center"/>
    </xf>
    <xf numFmtId="0" fontId="4" fillId="8" borderId="0" applyNumberFormat="0" applyBorder="0" applyAlignment="0" applyProtection="0">
      <alignment vertical="center"/>
    </xf>
    <xf numFmtId="0" fontId="57" fillId="7"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52" fillId="13" borderId="0" applyNumberFormat="0" applyBorder="0" applyAlignment="0" applyProtection="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0" fontId="0" fillId="0" borderId="0"/>
    <xf numFmtId="0" fontId="4" fillId="8" borderId="0" applyNumberFormat="0" applyBorder="0" applyAlignment="0" applyProtection="0">
      <alignment vertical="center"/>
    </xf>
    <xf numFmtId="0" fontId="52"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65" fillId="0" borderId="34" applyNumberFormat="0" applyAlignment="0" applyProtection="0">
      <alignment horizontal="left" vertical="center"/>
    </xf>
    <xf numFmtId="0" fontId="7" fillId="0" borderId="1">
      <alignment horizontal="distributed" vertical="center" wrapText="1"/>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8" fontId="7" fillId="0" borderId="1">
      <alignment vertical="center"/>
      <protection locked="0"/>
    </xf>
    <xf numFmtId="0" fontId="7" fillId="0" borderId="1">
      <alignment horizontal="distributed" vertical="center" wrapText="1"/>
    </xf>
    <xf numFmtId="0" fontId="4" fillId="8"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18" fillId="0" borderId="16" applyNumberFormat="0" applyFill="0" applyAlignment="0" applyProtection="0">
      <alignment vertical="center"/>
    </xf>
    <xf numFmtId="9" fontId="0" fillId="0" borderId="0" applyFont="0" applyFill="0" applyBorder="0" applyAlignment="0" applyProtection="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4" fillId="1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53" fillId="2" borderId="14" applyNumberFormat="0" applyAlignment="0" applyProtection="0">
      <alignment vertical="center"/>
    </xf>
    <xf numFmtId="0" fontId="0" fillId="0" borderId="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53" fillId="2" borderId="14" applyNumberFormat="0" applyAlignment="0" applyProtection="0">
      <alignment vertical="center"/>
    </xf>
    <xf numFmtId="0" fontId="0" fillId="0" borderId="0"/>
    <xf numFmtId="0" fontId="77" fillId="4" borderId="0" applyNumberFormat="0" applyBorder="0" applyAlignment="0" applyProtection="0">
      <alignment vertical="center"/>
    </xf>
    <xf numFmtId="0" fontId="4" fillId="8" borderId="0" applyNumberFormat="0" applyBorder="0" applyAlignment="0" applyProtection="0">
      <alignment vertical="center"/>
    </xf>
    <xf numFmtId="0" fontId="18" fillId="0" borderId="16" applyNumberFormat="0" applyFill="0" applyAlignment="0" applyProtection="0">
      <alignment vertical="center"/>
    </xf>
    <xf numFmtId="0" fontId="0"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2"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177" fontId="0" fillId="0" borderId="0" applyFont="0" applyFill="0" applyBorder="0" applyAlignment="0" applyProtection="0"/>
    <xf numFmtId="9" fontId="0" fillId="0" borderId="0" applyFont="0" applyFill="0" applyBorder="0" applyAlignment="0" applyProtection="0">
      <alignment vertical="center"/>
    </xf>
    <xf numFmtId="0" fontId="4" fillId="7" borderId="0" applyNumberFormat="0" applyBorder="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 fillId="7"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4" fillId="7"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177" fontId="0" fillId="0" borderId="0" applyFont="0" applyFill="0" applyBorder="0" applyAlignment="0" applyProtection="0"/>
    <xf numFmtId="0" fontId="4" fillId="8" borderId="0" applyNumberFormat="0" applyBorder="0" applyAlignment="0" applyProtection="0">
      <alignment vertical="center"/>
    </xf>
    <xf numFmtId="43" fontId="0" fillId="0" borderId="0" applyFont="0" applyFill="0" applyBorder="0" applyAlignment="0" applyProtection="0"/>
    <xf numFmtId="0" fontId="4" fillId="7" borderId="0" applyNumberFormat="0" applyBorder="0" applyAlignment="0" applyProtection="0">
      <alignment vertical="center"/>
    </xf>
    <xf numFmtId="0" fontId="4" fillId="16" borderId="0" applyNumberFormat="0" applyBorder="0" applyAlignment="0" applyProtection="0">
      <alignment vertical="center"/>
    </xf>
    <xf numFmtId="187" fontId="98" fillId="0" borderId="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4" fillId="16" borderId="0" applyNumberFormat="0" applyBorder="0" applyAlignment="0" applyProtection="0">
      <alignment vertical="center"/>
    </xf>
    <xf numFmtId="187" fontId="98" fillId="0" borderId="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4" fillId="16"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0" fontId="0"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9" fillId="10" borderId="14" applyNumberForma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4" fillId="16" borderId="0" applyNumberFormat="0" applyBorder="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4" fillId="16" borderId="0" applyNumberFormat="0" applyBorder="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4" fillId="16" borderId="0" applyNumberFormat="0" applyBorder="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4" fillId="16" borderId="0" applyNumberFormat="0" applyBorder="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0" borderId="0">
      <alignment vertical="center"/>
    </xf>
    <xf numFmtId="0" fontId="52" fillId="17" borderId="0" applyNumberFormat="0" applyBorder="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4" fillId="16" borderId="0" applyNumberFormat="0" applyBorder="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7" fontId="0" fillId="0" borderId="0" applyFont="0" applyFill="0" applyBorder="0" applyAlignment="0" applyProtection="0"/>
    <xf numFmtId="0" fontId="4" fillId="16" borderId="0" applyNumberFormat="0" applyBorder="0" applyAlignment="0" applyProtection="0">
      <alignment vertical="center"/>
    </xf>
    <xf numFmtId="41" fontId="0" fillId="0" borderId="0" applyFont="0" applyFill="0" applyBorder="0" applyAlignment="0" applyProtection="0"/>
    <xf numFmtId="177" fontId="0" fillId="0" borderId="0" applyFont="0" applyFill="0" applyBorder="0" applyAlignment="0" applyProtection="0"/>
    <xf numFmtId="0" fontId="18" fillId="0" borderId="18" applyNumberFormat="0" applyFill="0" applyAlignment="0" applyProtection="0">
      <alignment vertical="center"/>
    </xf>
    <xf numFmtId="0" fontId="4" fillId="16" borderId="0" applyNumberFormat="0" applyBorder="0" applyAlignment="0" applyProtection="0">
      <alignment vertical="center"/>
    </xf>
    <xf numFmtId="0" fontId="18" fillId="0" borderId="18"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13" borderId="0" applyNumberFormat="0" applyBorder="0" applyAlignment="0" applyProtection="0">
      <alignment vertical="center"/>
    </xf>
    <xf numFmtId="177" fontId="0" fillId="0" borderId="0" applyFont="0" applyFill="0" applyBorder="0" applyAlignment="0" applyProtection="0"/>
    <xf numFmtId="0" fontId="4" fillId="16"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88" fillId="0" borderId="0" applyNumberFormat="0" applyFill="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0" fillId="0" borderId="0">
      <alignment vertical="center"/>
    </xf>
    <xf numFmtId="0" fontId="25" fillId="0" borderId="0">
      <alignment vertical="center"/>
    </xf>
    <xf numFmtId="0" fontId="4" fillId="10" borderId="0" applyNumberFormat="0" applyBorder="0" applyAlignment="0" applyProtection="0">
      <alignment vertical="center"/>
    </xf>
    <xf numFmtId="0" fontId="64" fillId="26" borderId="0" applyNumberFormat="0" applyBorder="0" applyAlignment="0" applyProtection="0">
      <alignment vertical="center"/>
    </xf>
    <xf numFmtId="0" fontId="4" fillId="16" borderId="0" applyNumberFormat="0" applyBorder="0" applyAlignment="0" applyProtection="0">
      <alignment vertical="center"/>
    </xf>
    <xf numFmtId="0" fontId="52" fillId="19" borderId="0" applyNumberFormat="0" applyBorder="0" applyAlignment="0" applyProtection="0">
      <alignment vertical="center"/>
    </xf>
    <xf numFmtId="177" fontId="0" fillId="0" borderId="0" applyFont="0" applyFill="0" applyBorder="0" applyAlignment="0" applyProtection="0"/>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2" fillId="16" borderId="0" applyNumberFormat="0" applyBorder="0" applyAlignment="0" applyProtection="0">
      <alignment vertical="center"/>
    </xf>
    <xf numFmtId="0" fontId="57" fillId="7" borderId="0" applyNumberFormat="0" applyBorder="0" applyAlignment="0" applyProtection="0">
      <alignment vertical="center"/>
    </xf>
    <xf numFmtId="0" fontId="4" fillId="16"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57" fillId="7" borderId="0" applyNumberFormat="0" applyBorder="0" applyAlignment="0" applyProtection="0">
      <alignment vertical="center"/>
    </xf>
    <xf numFmtId="0" fontId="4" fillId="16"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3" fillId="7" borderId="14" applyNumberFormat="0" applyAlignment="0" applyProtection="0">
      <alignment vertical="center"/>
    </xf>
    <xf numFmtId="0" fontId="4" fillId="16" borderId="0" applyNumberFormat="0" applyBorder="0" applyAlignment="0" applyProtection="0">
      <alignment vertical="center"/>
    </xf>
    <xf numFmtId="0" fontId="18" fillId="0" borderId="16" applyNumberFormat="0" applyFill="0" applyAlignment="0" applyProtection="0">
      <alignment vertical="center"/>
    </xf>
    <xf numFmtId="0" fontId="91" fillId="0" borderId="0" applyNumberFormat="0" applyFill="0" applyBorder="0" applyAlignment="0" applyProtection="0">
      <alignment vertical="center"/>
    </xf>
    <xf numFmtId="0" fontId="4" fillId="16" borderId="0" applyNumberFormat="0" applyBorder="0" applyAlignment="0" applyProtection="0">
      <alignment vertical="center"/>
    </xf>
    <xf numFmtId="0" fontId="52" fillId="11" borderId="0" applyNumberFormat="0" applyBorder="0" applyAlignment="0" applyProtection="0">
      <alignment vertical="center"/>
    </xf>
    <xf numFmtId="0" fontId="7" fillId="0" borderId="1">
      <alignment horizontal="distributed" vertical="center" wrapText="1"/>
    </xf>
    <xf numFmtId="0" fontId="91" fillId="0" borderId="0" applyNumberFormat="0" applyFill="0" applyBorder="0" applyAlignment="0" applyProtection="0">
      <alignment vertical="center"/>
    </xf>
    <xf numFmtId="0" fontId="4" fillId="16" borderId="0" applyNumberFormat="0" applyBorder="0" applyAlignment="0" applyProtection="0">
      <alignment vertical="center"/>
    </xf>
    <xf numFmtId="0" fontId="7" fillId="0" borderId="1">
      <alignment horizontal="distributed" vertical="center" wrapText="1"/>
    </xf>
    <xf numFmtId="0" fontId="51" fillId="2" borderId="13" applyNumberFormat="0" applyAlignment="0" applyProtection="0">
      <alignment vertical="center"/>
    </xf>
    <xf numFmtId="0" fontId="52" fillId="13" borderId="0" applyNumberFormat="0" applyBorder="0" applyAlignment="0" applyProtection="0">
      <alignment vertical="center"/>
    </xf>
    <xf numFmtId="0" fontId="4" fillId="16" borderId="0" applyNumberFormat="0" applyBorder="0" applyAlignment="0" applyProtection="0">
      <alignment vertical="center"/>
    </xf>
    <xf numFmtId="0" fontId="4" fillId="8" borderId="0" applyNumberFormat="0" applyBorder="0" applyAlignment="0" applyProtection="0">
      <alignment vertical="center"/>
    </xf>
    <xf numFmtId="0" fontId="91" fillId="0" borderId="0" applyNumberFormat="0" applyFill="0" applyBorder="0" applyAlignment="0" applyProtection="0">
      <alignment vertical="center"/>
    </xf>
    <xf numFmtId="0" fontId="4" fillId="16" borderId="0" applyNumberFormat="0" applyBorder="0" applyAlignment="0" applyProtection="0">
      <alignment vertical="center"/>
    </xf>
    <xf numFmtId="0" fontId="7" fillId="0" borderId="1">
      <alignment horizontal="distributed" vertical="center" wrapText="1"/>
    </xf>
    <xf numFmtId="0" fontId="91" fillId="0" borderId="0" applyNumberFormat="0" applyFill="0" applyBorder="0" applyAlignment="0" applyProtection="0">
      <alignment vertical="center"/>
    </xf>
    <xf numFmtId="0" fontId="4" fillId="16" borderId="0" applyNumberFormat="0" applyBorder="0" applyAlignment="0" applyProtection="0">
      <alignment vertical="center"/>
    </xf>
    <xf numFmtId="0" fontId="7" fillId="0" borderId="1">
      <alignment horizontal="distributed" vertical="center" wrapText="1"/>
    </xf>
    <xf numFmtId="0" fontId="52" fillId="16" borderId="0" applyNumberFormat="0" applyBorder="0" applyAlignment="0" applyProtection="0">
      <alignment vertical="center"/>
    </xf>
    <xf numFmtId="0" fontId="52" fillId="9" borderId="0" applyNumberFormat="0" applyBorder="0" applyAlignment="0" applyProtection="0">
      <alignment vertical="center"/>
    </xf>
    <xf numFmtId="178" fontId="7" fillId="0" borderId="1">
      <alignment vertical="center"/>
      <protection locked="0"/>
    </xf>
    <xf numFmtId="0" fontId="91" fillId="0" borderId="0" applyNumberFormat="0" applyFill="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7" fontId="0" fillId="0" borderId="0" applyFont="0" applyFill="0" applyBorder="0" applyAlignment="0" applyProtection="0"/>
    <xf numFmtId="0" fontId="4" fillId="16" borderId="0" applyNumberFormat="0" applyBorder="0" applyAlignment="0" applyProtection="0">
      <alignment vertical="center"/>
    </xf>
    <xf numFmtId="177" fontId="0" fillId="0" borderId="0" applyFont="0" applyFill="0" applyBorder="0" applyAlignment="0" applyProtection="0"/>
    <xf numFmtId="0" fontId="4" fillId="16" borderId="0" applyNumberFormat="0" applyBorder="0" applyAlignment="0" applyProtection="0">
      <alignment vertical="center"/>
    </xf>
    <xf numFmtId="0" fontId="52"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1" fillId="2" borderId="13" applyNumberFormat="0" applyAlignment="0" applyProtection="0">
      <alignment vertical="center"/>
    </xf>
    <xf numFmtId="0" fontId="4" fillId="16" borderId="0" applyNumberFormat="0" applyBorder="0" applyAlignment="0" applyProtection="0">
      <alignment vertical="center"/>
    </xf>
    <xf numFmtId="0" fontId="7" fillId="0" borderId="1">
      <alignment horizontal="distributed" vertical="center" wrapText="1"/>
    </xf>
    <xf numFmtId="0" fontId="4" fillId="16" borderId="0" applyNumberFormat="0" applyBorder="0" applyAlignment="0" applyProtection="0">
      <alignment vertical="center"/>
    </xf>
    <xf numFmtId="0" fontId="7" fillId="0" borderId="1">
      <alignment horizontal="distributed" vertical="center" wrapText="1"/>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4" fillId="16" borderId="0" applyNumberFormat="0" applyBorder="0" applyAlignment="0" applyProtection="0">
      <alignment vertical="center"/>
    </xf>
    <xf numFmtId="0" fontId="53" fillId="7" borderId="14" applyNumberForma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1" fillId="2" borderId="13" applyNumberFormat="0" applyAlignment="0" applyProtection="0">
      <alignment vertical="center"/>
    </xf>
    <xf numFmtId="0" fontId="52" fillId="18" borderId="0" applyNumberFormat="0" applyBorder="0" applyAlignment="0" applyProtection="0">
      <alignment vertical="center"/>
    </xf>
    <xf numFmtId="0" fontId="4" fillId="16" borderId="0" applyNumberFormat="0" applyBorder="0" applyAlignment="0" applyProtection="0">
      <alignment vertical="center"/>
    </xf>
    <xf numFmtId="0" fontId="7" fillId="0" borderId="1">
      <alignment horizontal="distributed" vertical="center" wrapText="1"/>
    </xf>
    <xf numFmtId="0" fontId="4" fillId="16" borderId="0" applyNumberFormat="0" applyBorder="0" applyAlignment="0" applyProtection="0">
      <alignment vertical="center"/>
    </xf>
    <xf numFmtId="0" fontId="7" fillId="0" borderId="1">
      <alignment horizontal="distributed" vertical="center" wrapText="1"/>
    </xf>
    <xf numFmtId="0" fontId="52" fillId="1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1" fontId="7" fillId="0" borderId="1">
      <alignment vertical="center"/>
      <protection locked="0"/>
    </xf>
    <xf numFmtId="0" fontId="4" fillId="16" borderId="0" applyNumberFormat="0" applyBorder="0" applyAlignment="0" applyProtection="0">
      <alignment vertical="center"/>
    </xf>
    <xf numFmtId="1" fontId="7" fillId="0" borderId="1">
      <alignment vertical="center"/>
      <protection locked="0"/>
    </xf>
    <xf numFmtId="0" fontId="4" fillId="16" borderId="0" applyNumberFormat="0" applyBorder="0" applyAlignment="0" applyProtection="0">
      <alignment vertical="center"/>
    </xf>
    <xf numFmtId="0" fontId="57"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11" borderId="0" applyNumberFormat="0" applyBorder="0" applyAlignment="0" applyProtection="0">
      <alignment vertical="center"/>
    </xf>
    <xf numFmtId="0" fontId="7" fillId="0" borderId="1">
      <alignment horizontal="distributed" vertical="center" wrapText="1"/>
    </xf>
    <xf numFmtId="0" fontId="4" fillId="16" borderId="0" applyNumberFormat="0" applyBorder="0" applyAlignment="0" applyProtection="0">
      <alignment vertical="center"/>
    </xf>
    <xf numFmtId="0" fontId="7" fillId="0" borderId="1">
      <alignment horizontal="distributed" vertical="center" wrapText="1"/>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9" fillId="10" borderId="14" applyNumberFormat="0" applyAlignment="0" applyProtection="0">
      <alignment vertical="center"/>
    </xf>
    <xf numFmtId="0" fontId="52" fillId="9" borderId="0" applyNumberFormat="0" applyBorder="0" applyAlignment="0" applyProtection="0">
      <alignment vertical="center"/>
    </xf>
    <xf numFmtId="177" fontId="0" fillId="0" borderId="0" applyFont="0" applyFill="0" applyBorder="0" applyAlignment="0" applyProtection="0"/>
    <xf numFmtId="0" fontId="56" fillId="0" borderId="0" applyNumberFormat="0" applyFill="0" applyBorder="0" applyAlignment="0" applyProtection="0">
      <alignment vertical="center"/>
    </xf>
    <xf numFmtId="0" fontId="4" fillId="16" borderId="0" applyNumberFormat="0" applyBorder="0" applyAlignment="0" applyProtection="0">
      <alignment vertical="center"/>
    </xf>
    <xf numFmtId="0" fontId="52" fillId="9" borderId="0" applyNumberFormat="0" applyBorder="0" applyAlignment="0" applyProtection="0">
      <alignment vertical="center"/>
    </xf>
    <xf numFmtId="177" fontId="0" fillId="0" borderId="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6"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4" fillId="16" borderId="0" applyNumberFormat="0" applyBorder="0" applyAlignment="0" applyProtection="0">
      <alignment vertical="center"/>
    </xf>
    <xf numFmtId="0" fontId="7" fillId="0" borderId="1">
      <alignment horizontal="distributed" vertical="center" wrapText="1"/>
    </xf>
    <xf numFmtId="0" fontId="53" fillId="7" borderId="14" applyNumberFormat="0" applyAlignment="0" applyProtection="0">
      <alignment vertical="center"/>
    </xf>
    <xf numFmtId="0" fontId="4" fillId="16"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52" fillId="19"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1" fillId="2" borderId="13" applyNumberFormat="0" applyAlignment="0" applyProtection="0">
      <alignment vertical="center"/>
    </xf>
    <xf numFmtId="0" fontId="4" fillId="16" borderId="0" applyNumberFormat="0" applyBorder="0" applyAlignment="0" applyProtection="0">
      <alignment vertical="center"/>
    </xf>
    <xf numFmtId="0" fontId="7" fillId="0" borderId="1">
      <alignment horizontal="distributed" vertical="center" wrapText="1"/>
    </xf>
    <xf numFmtId="0" fontId="51" fillId="2" borderId="13" applyNumberFormat="0" applyAlignment="0" applyProtection="0">
      <alignment vertical="center"/>
    </xf>
    <xf numFmtId="0" fontId="4" fillId="16" borderId="0" applyNumberFormat="0" applyBorder="0" applyAlignment="0" applyProtection="0">
      <alignment vertical="center"/>
    </xf>
    <xf numFmtId="0" fontId="52" fillId="16" borderId="0" applyNumberFormat="0" applyBorder="0" applyAlignment="0" applyProtection="0">
      <alignment vertical="center"/>
    </xf>
    <xf numFmtId="0" fontId="4" fillId="16" borderId="0" applyNumberFormat="0" applyBorder="0" applyAlignment="0" applyProtection="0">
      <alignment vertical="center"/>
    </xf>
    <xf numFmtId="0" fontId="18" fillId="0" borderId="16" applyNumberFormat="0" applyFill="0" applyAlignment="0" applyProtection="0">
      <alignment vertical="center"/>
    </xf>
    <xf numFmtId="0" fontId="4" fillId="8" borderId="0" applyNumberFormat="0" applyBorder="0" applyAlignment="0" applyProtection="0">
      <alignment vertical="center"/>
    </xf>
    <xf numFmtId="0" fontId="52" fillId="9" borderId="0" applyNumberFormat="0" applyBorder="0" applyAlignment="0" applyProtection="0">
      <alignment vertical="center"/>
    </xf>
    <xf numFmtId="0" fontId="4" fillId="16" borderId="0" applyNumberFormat="0" applyBorder="0" applyAlignment="0" applyProtection="0">
      <alignment vertical="center"/>
    </xf>
    <xf numFmtId="0" fontId="5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0" fillId="0" borderId="0"/>
    <xf numFmtId="0" fontId="0" fillId="0" borderId="0">
      <alignment vertical="center"/>
    </xf>
    <xf numFmtId="0" fontId="4" fillId="16"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52" fillId="18" borderId="0" applyNumberFormat="0" applyBorder="0" applyAlignment="0" applyProtection="0">
      <alignment vertical="center"/>
    </xf>
    <xf numFmtId="0" fontId="57" fillId="10" borderId="0" applyNumberFormat="0" applyBorder="0" applyAlignment="0" applyProtection="0">
      <alignment vertical="center"/>
    </xf>
    <xf numFmtId="4" fontId="0" fillId="0" borderId="0" applyFont="0" applyFill="0" applyBorder="0" applyAlignment="0" applyProtection="0">
      <alignment vertical="center"/>
    </xf>
    <xf numFmtId="0" fontId="4" fillId="16" borderId="0" applyNumberFormat="0" applyBorder="0" applyAlignment="0" applyProtection="0">
      <alignment vertical="center"/>
    </xf>
    <xf numFmtId="0" fontId="18" fillId="0" borderId="16" applyNumberFormat="0" applyFill="0" applyAlignment="0" applyProtection="0">
      <alignment vertical="center"/>
    </xf>
    <xf numFmtId="0" fontId="4" fillId="16" borderId="0" applyNumberFormat="0" applyBorder="0" applyAlignment="0" applyProtection="0">
      <alignment vertical="center"/>
    </xf>
    <xf numFmtId="0" fontId="52"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0" borderId="18" applyNumberFormat="0" applyFill="0" applyAlignment="0" applyProtection="0">
      <alignment vertical="center"/>
    </xf>
    <xf numFmtId="0" fontId="4" fillId="16" borderId="0" applyNumberFormat="0" applyBorder="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0" fontId="4" fillId="16" borderId="0" applyNumberFormat="0" applyBorder="0" applyAlignment="0" applyProtection="0">
      <alignment vertical="center"/>
    </xf>
    <xf numFmtId="0" fontId="58" fillId="0" borderId="17" applyNumberFormat="0" applyFill="0" applyAlignment="0" applyProtection="0">
      <alignment vertical="center"/>
    </xf>
    <xf numFmtId="0" fontId="51" fillId="7" borderId="13" applyNumberFormat="0" applyAlignment="0" applyProtection="0">
      <alignment vertical="center"/>
    </xf>
    <xf numFmtId="0" fontId="4" fillId="16" borderId="0" applyNumberFormat="0" applyBorder="0" applyAlignment="0" applyProtection="0">
      <alignment vertical="center"/>
    </xf>
    <xf numFmtId="0" fontId="58" fillId="0" borderId="17" applyNumberFormat="0" applyFill="0" applyAlignment="0" applyProtection="0">
      <alignment vertical="center"/>
    </xf>
    <xf numFmtId="0" fontId="52" fillId="57" borderId="0" applyNumberFormat="0" applyBorder="0" applyAlignment="0" applyProtection="0">
      <alignment vertical="center"/>
    </xf>
    <xf numFmtId="177" fontId="0" fillId="0" borderId="0" applyFont="0" applyFill="0" applyBorder="0" applyAlignment="0" applyProtection="0"/>
    <xf numFmtId="0" fontId="0" fillId="0" borderId="0"/>
    <xf numFmtId="0" fontId="57" fillId="13" borderId="0" applyNumberFormat="0" applyBorder="0" applyAlignment="0" applyProtection="0">
      <alignment vertical="center"/>
    </xf>
    <xf numFmtId="178" fontId="7" fillId="0" borderId="1">
      <alignment vertical="center"/>
      <protection locked="0"/>
    </xf>
    <xf numFmtId="0" fontId="4" fillId="21"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21" borderId="0" applyNumberFormat="0" applyBorder="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0" fontId="57" fillId="13" borderId="0" applyNumberFormat="0" applyBorder="0" applyAlignment="0" applyProtection="0">
      <alignment vertical="center"/>
    </xf>
    <xf numFmtId="0" fontId="0" fillId="0" borderId="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43" fontId="0" fillId="0" borderId="0" applyFont="0" applyFill="0" applyBorder="0" applyAlignment="0" applyProtection="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51" fillId="2" borderId="13" applyNumberFormat="0" applyAlignment="0" applyProtection="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51" fillId="7" borderId="13" applyNumberFormat="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51" fillId="2" borderId="13" applyNumberFormat="0" applyAlignment="0" applyProtection="0">
      <alignment vertical="center"/>
    </xf>
    <xf numFmtId="0" fontId="4" fillId="21" borderId="0" applyNumberFormat="0" applyBorder="0" applyAlignment="0" applyProtection="0">
      <alignment vertical="center"/>
    </xf>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4" fillId="17" borderId="0" applyNumberFormat="0" applyBorder="0" applyAlignment="0" applyProtection="0">
      <alignment vertical="center"/>
    </xf>
    <xf numFmtId="0" fontId="57" fillId="7" borderId="0" applyNumberFormat="0" applyBorder="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57" fillId="7" borderId="0" applyNumberFormat="0" applyBorder="0" applyAlignment="0" applyProtection="0">
      <alignment vertical="center"/>
    </xf>
    <xf numFmtId="0" fontId="4" fillId="17" borderId="0" applyNumberFormat="0" applyBorder="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0" fontId="4" fillId="10" borderId="0" applyNumberFormat="0" applyBorder="0" applyAlignment="0" applyProtection="0">
      <alignment vertical="center"/>
    </xf>
    <xf numFmtId="177" fontId="0" fillId="0" borderId="0" applyFont="0" applyFill="0" applyBorder="0" applyAlignment="0" applyProtection="0"/>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17" borderId="0" applyNumberFormat="0" applyBorder="0" applyAlignment="0" applyProtection="0">
      <alignment vertical="center"/>
    </xf>
    <xf numFmtId="0" fontId="0" fillId="0" borderId="0">
      <alignment vertical="center"/>
    </xf>
    <xf numFmtId="0" fontId="71" fillId="0" borderId="0"/>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17" borderId="0" applyNumberFormat="0" applyBorder="0" applyAlignment="0" applyProtection="0">
      <alignment vertical="center"/>
    </xf>
    <xf numFmtId="0" fontId="71" fillId="0" borderId="0"/>
    <xf numFmtId="0" fontId="4" fillId="17" borderId="0" applyNumberFormat="0" applyBorder="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4" fillId="17" borderId="0" applyNumberFormat="0" applyBorder="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17" borderId="0" applyNumberFormat="0" applyBorder="0" applyAlignment="0" applyProtection="0">
      <alignment vertical="center"/>
    </xf>
    <xf numFmtId="0" fontId="0" fillId="0" borderId="0">
      <alignment vertical="center"/>
    </xf>
    <xf numFmtId="0" fontId="71" fillId="0" borderId="0"/>
    <xf numFmtId="0" fontId="0" fillId="5" borderId="12" applyNumberFormat="0" applyFont="0" applyAlignment="0" applyProtection="0">
      <alignment vertical="center"/>
    </xf>
    <xf numFmtId="0" fontId="4" fillId="5" borderId="12" applyNumberFormat="0" applyFont="0" applyAlignment="0" applyProtection="0">
      <alignment vertical="center"/>
    </xf>
    <xf numFmtId="177" fontId="0" fillId="0" borderId="0" applyFont="0" applyFill="0" applyBorder="0" applyAlignment="0" applyProtection="0">
      <alignment vertical="center"/>
    </xf>
    <xf numFmtId="0" fontId="4" fillId="17" borderId="0" applyNumberFormat="0" applyBorder="0" applyAlignment="0" applyProtection="0">
      <alignment vertical="center"/>
    </xf>
    <xf numFmtId="0" fontId="71" fillId="0" borderId="0"/>
    <xf numFmtId="0" fontId="53" fillId="2" borderId="14" applyNumberFormat="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177" fontId="0" fillId="0" borderId="0" applyFont="0" applyFill="0" applyBorder="0" applyAlignment="0" applyProtection="0"/>
    <xf numFmtId="0" fontId="4" fillId="17" borderId="0" applyNumberFormat="0" applyBorder="0" applyAlignment="0" applyProtection="0">
      <alignment vertical="center"/>
    </xf>
    <xf numFmtId="0" fontId="71" fillId="0" borderId="0"/>
    <xf numFmtId="0" fontId="53" fillId="2" borderId="14" applyNumberFormat="0" applyAlignment="0" applyProtection="0">
      <alignment vertical="center"/>
    </xf>
    <xf numFmtId="0" fontId="52" fillId="9" borderId="0" applyNumberFormat="0" applyBorder="0" applyAlignment="0" applyProtection="0">
      <alignment vertical="center"/>
    </xf>
    <xf numFmtId="0" fontId="4" fillId="25" borderId="0" applyNumberFormat="0" applyBorder="0" applyAlignment="0" applyProtection="0">
      <alignment vertical="center"/>
    </xf>
    <xf numFmtId="1" fontId="7" fillId="0" borderId="1">
      <alignment vertical="center"/>
      <protection locked="0"/>
    </xf>
    <xf numFmtId="177" fontId="0" fillId="0" borderId="0" applyFont="0" applyFill="0" applyBorder="0" applyAlignment="0" applyProtection="0"/>
    <xf numFmtId="0" fontId="4" fillId="17" borderId="0" applyNumberFormat="0" applyBorder="0" applyAlignment="0" applyProtection="0">
      <alignment vertical="center"/>
    </xf>
    <xf numFmtId="0" fontId="71" fillId="0" borderId="0"/>
    <xf numFmtId="0" fontId="0" fillId="0" borderId="0"/>
    <xf numFmtId="0" fontId="4" fillId="17" borderId="0" applyNumberFormat="0" applyBorder="0" applyAlignment="0" applyProtection="0">
      <alignment vertical="center"/>
    </xf>
    <xf numFmtId="0" fontId="52" fillId="11" borderId="0" applyNumberFormat="0" applyBorder="0" applyAlignment="0" applyProtection="0">
      <alignment vertical="center"/>
    </xf>
    <xf numFmtId="0" fontId="57" fillId="7"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17"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1" fontId="7" fillId="0" borderId="1">
      <alignment vertical="center"/>
      <protection locked="0"/>
    </xf>
    <xf numFmtId="0" fontId="95" fillId="0" borderId="31" applyNumberFormat="0" applyFill="0" applyAlignment="0" applyProtection="0">
      <alignment vertical="center"/>
    </xf>
    <xf numFmtId="0" fontId="57" fillId="7" borderId="0" applyNumberFormat="0" applyBorder="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17" borderId="0" applyNumberFormat="0" applyBorder="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0" fontId="7" fillId="0" borderId="1">
      <alignment horizontal="distributed" vertical="center" wrapText="1"/>
    </xf>
    <xf numFmtId="178" fontId="7" fillId="0" borderId="1">
      <alignment vertical="center"/>
      <protection locked="0"/>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17" borderId="0" applyNumberFormat="0" applyBorder="0" applyAlignment="0" applyProtection="0">
      <alignment vertical="center"/>
    </xf>
    <xf numFmtId="0" fontId="52" fillId="13" borderId="0" applyNumberFormat="0" applyBorder="0" applyAlignment="0" applyProtection="0">
      <alignment vertical="center"/>
    </xf>
    <xf numFmtId="0" fontId="4" fillId="17" borderId="0" applyNumberFormat="0" applyBorder="0" applyAlignment="0" applyProtection="0">
      <alignment vertical="center"/>
    </xf>
    <xf numFmtId="0" fontId="7" fillId="0" borderId="1">
      <alignment horizontal="distributed" vertical="center" wrapText="1"/>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xf numFmtId="0" fontId="4" fillId="25" borderId="0" applyNumberFormat="0" applyBorder="0" applyAlignment="0" applyProtection="0">
      <alignment vertical="center"/>
    </xf>
    <xf numFmtId="0" fontId="0" fillId="5" borderId="12" applyNumberFormat="0" applyFont="0" applyAlignment="0" applyProtection="0">
      <alignment vertical="center"/>
    </xf>
    <xf numFmtId="0" fontId="4" fillId="21" borderId="0" applyNumberFormat="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4" fillId="21" borderId="0" applyNumberFormat="0" applyBorder="0" applyAlignment="0" applyProtection="0">
      <alignment vertical="center"/>
    </xf>
    <xf numFmtId="0" fontId="51" fillId="2" borderId="13" applyNumberFormat="0" applyAlignment="0" applyProtection="0">
      <alignment vertical="center"/>
    </xf>
    <xf numFmtId="0" fontId="4" fillId="21" borderId="0" applyNumberFormat="0" applyBorder="0" applyAlignment="0" applyProtection="0">
      <alignment vertical="center"/>
    </xf>
    <xf numFmtId="0" fontId="57" fillId="7" borderId="0" applyNumberFormat="0" applyBorder="0" applyAlignment="0" applyProtection="0">
      <alignment vertical="center"/>
    </xf>
    <xf numFmtId="0" fontId="59" fillId="10" borderId="14" applyNumberFormat="0" applyAlignment="0" applyProtection="0">
      <alignment vertical="center"/>
    </xf>
    <xf numFmtId="0" fontId="18" fillId="0" borderId="16" applyNumberFormat="0" applyFill="0" applyAlignment="0" applyProtection="0">
      <alignment vertical="center"/>
    </xf>
    <xf numFmtId="0" fontId="56" fillId="0" borderId="0" applyNumberFormat="0" applyFill="0" applyBorder="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0" fillId="5" borderId="12" applyNumberFormat="0" applyFont="0" applyAlignment="0" applyProtection="0">
      <alignment vertical="center"/>
    </xf>
    <xf numFmtId="0" fontId="4" fillId="21" borderId="0" applyNumberFormat="0" applyBorder="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4" fillId="21" borderId="0" applyNumberFormat="0" applyBorder="0" applyAlignment="0" applyProtection="0">
      <alignment vertical="center"/>
    </xf>
    <xf numFmtId="0" fontId="4" fillId="0" borderId="0"/>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0" fillId="5" borderId="12" applyNumberFormat="0" applyFont="0" applyAlignment="0" applyProtection="0">
      <alignment vertical="center"/>
    </xf>
    <xf numFmtId="0" fontId="4" fillId="21" borderId="0" applyNumberFormat="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51" fillId="7" borderId="13" applyNumberFormat="0" applyAlignment="0" applyProtection="0">
      <alignment vertical="center"/>
    </xf>
    <xf numFmtId="178" fontId="7" fillId="0" borderId="1">
      <alignment vertical="center"/>
      <protection locked="0"/>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4" fillId="17" borderId="0" applyNumberFormat="0" applyBorder="0" applyAlignment="0" applyProtection="0">
      <alignment vertical="center"/>
    </xf>
    <xf numFmtId="0" fontId="4" fillId="0" borderId="0">
      <alignment vertical="center"/>
    </xf>
    <xf numFmtId="0" fontId="59" fillId="10" borderId="14" applyNumberFormat="0" applyAlignment="0" applyProtection="0">
      <alignment vertical="center"/>
    </xf>
    <xf numFmtId="0" fontId="4" fillId="21" borderId="0" applyNumberFormat="0" applyBorder="0" applyAlignment="0" applyProtection="0">
      <alignment vertical="center"/>
    </xf>
    <xf numFmtId="0" fontId="61" fillId="21" borderId="0" applyNumberFormat="0" applyBorder="0" applyAlignment="0" applyProtection="0">
      <alignment vertical="center"/>
    </xf>
    <xf numFmtId="0" fontId="4" fillId="21" borderId="0" applyNumberFormat="0" applyBorder="0" applyAlignment="0" applyProtection="0">
      <alignment vertical="center"/>
    </xf>
    <xf numFmtId="0" fontId="52" fillId="18" borderId="0" applyNumberFormat="0" applyBorder="0" applyAlignment="0" applyProtection="0">
      <alignment vertical="center"/>
    </xf>
    <xf numFmtId="0" fontId="61" fillId="21" borderId="0" applyNumberFormat="0" applyBorder="0" applyAlignment="0" applyProtection="0">
      <alignment vertical="center"/>
    </xf>
    <xf numFmtId="0" fontId="4" fillId="21"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52" fillId="18" borderId="0" applyNumberFormat="0" applyBorder="0" applyAlignment="0" applyProtection="0">
      <alignment vertical="center"/>
    </xf>
    <xf numFmtId="0" fontId="4" fillId="21"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18" fillId="0" borderId="18" applyNumberFormat="0" applyFill="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18" fillId="0" borderId="18" applyNumberFormat="0" applyFill="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7" fillId="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52" fillId="18"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57" fillId="13" borderId="0" applyNumberFormat="0" applyBorder="0" applyAlignment="0" applyProtection="0">
      <alignment vertical="center"/>
    </xf>
    <xf numFmtId="0" fontId="4" fillId="17" borderId="0" applyNumberFormat="0" applyBorder="0" applyAlignment="0" applyProtection="0">
      <alignment vertical="center"/>
    </xf>
    <xf numFmtId="0" fontId="7" fillId="0" borderId="1">
      <alignment horizontal="distributed" vertical="center" wrapText="1"/>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8"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52" fillId="22" borderId="0" applyNumberFormat="0" applyBorder="0" applyAlignment="0" applyProtection="0">
      <alignment vertical="center"/>
    </xf>
    <xf numFmtId="0" fontId="4" fillId="17" borderId="0" applyNumberFormat="0" applyBorder="0" applyAlignment="0" applyProtection="0">
      <alignment vertical="center"/>
    </xf>
    <xf numFmtId="0" fontId="81" fillId="0" borderId="0" applyProtection="0">
      <alignment vertical="center"/>
    </xf>
    <xf numFmtId="0" fontId="57" fillId="21" borderId="0" applyNumberFormat="0" applyBorder="0" applyAlignment="0" applyProtection="0">
      <alignment vertical="center"/>
    </xf>
    <xf numFmtId="0" fontId="7" fillId="0" borderId="1">
      <alignment horizontal="distributed" vertical="center" wrapText="1"/>
    </xf>
    <xf numFmtId="0" fontId="53" fillId="7" borderId="14"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17" borderId="0" applyNumberFormat="0" applyBorder="0" applyAlignment="0" applyProtection="0">
      <alignment vertical="center"/>
    </xf>
    <xf numFmtId="0" fontId="18" fillId="0" borderId="16" applyNumberFormat="0" applyFill="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17" borderId="0" applyNumberFormat="0" applyBorder="0" applyAlignment="0" applyProtection="0">
      <alignment vertical="center"/>
    </xf>
    <xf numFmtId="0" fontId="25" fillId="0" borderId="0">
      <alignment vertical="center"/>
    </xf>
    <xf numFmtId="0" fontId="4" fillId="17" borderId="0" applyNumberFormat="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0" fontId="4" fillId="17" borderId="0" applyNumberFormat="0" applyBorder="0" applyAlignment="0" applyProtection="0">
      <alignment vertical="center"/>
    </xf>
    <xf numFmtId="0" fontId="53" fillId="7" borderId="14" applyNumberFormat="0" applyAlignment="0" applyProtection="0">
      <alignment vertical="center"/>
    </xf>
    <xf numFmtId="0" fontId="7" fillId="0" borderId="1">
      <alignment horizontal="distributed" vertical="center" wrapText="1"/>
    </xf>
    <xf numFmtId="178" fontId="7" fillId="0" borderId="1">
      <alignment vertical="center"/>
      <protection locked="0"/>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57" fillId="21" borderId="0" applyNumberFormat="0" applyBorder="0" applyAlignment="0" applyProtection="0">
      <alignment vertical="center"/>
    </xf>
    <xf numFmtId="0" fontId="0" fillId="5" borderId="12" applyNumberFormat="0" applyFont="0" applyAlignment="0" applyProtection="0">
      <alignment vertical="center"/>
    </xf>
    <xf numFmtId="0" fontId="7" fillId="0" borderId="1">
      <alignment horizontal="distributed" vertical="center" wrapText="1"/>
    </xf>
    <xf numFmtId="0" fontId="77" fillId="4" borderId="0" applyNumberFormat="0" applyBorder="0" applyAlignment="0" applyProtection="0">
      <alignment vertical="center"/>
    </xf>
    <xf numFmtId="0" fontId="4" fillId="17" borderId="0" applyNumberFormat="0" applyBorder="0" applyAlignment="0" applyProtection="0">
      <alignment vertical="center"/>
    </xf>
    <xf numFmtId="0" fontId="77" fillId="4" borderId="0" applyNumberFormat="0" applyBorder="0" applyAlignment="0" applyProtection="0">
      <alignment vertical="center"/>
    </xf>
    <xf numFmtId="0" fontId="4" fillId="17" borderId="0" applyNumberFormat="0" applyBorder="0" applyAlignment="0" applyProtection="0">
      <alignment vertical="center"/>
    </xf>
    <xf numFmtId="0" fontId="52" fillId="16" borderId="0" applyNumberFormat="0" applyBorder="0" applyAlignment="0" applyProtection="0">
      <alignment vertical="center"/>
    </xf>
    <xf numFmtId="0" fontId="18" fillId="0" borderId="16" applyNumberFormat="0" applyFill="0" applyAlignment="0" applyProtection="0">
      <alignment vertical="center"/>
    </xf>
    <xf numFmtId="0" fontId="4" fillId="17" borderId="0" applyNumberFormat="0" applyBorder="0" applyAlignment="0" applyProtection="0">
      <alignment vertical="center"/>
    </xf>
    <xf numFmtId="0" fontId="0" fillId="0" borderId="0">
      <alignment vertical="center"/>
    </xf>
    <xf numFmtId="0" fontId="0" fillId="0" borderId="0">
      <alignment vertical="center"/>
    </xf>
    <xf numFmtId="0" fontId="4" fillId="8" borderId="0" applyNumberFormat="0" applyBorder="0" applyAlignment="0" applyProtection="0">
      <alignment vertical="center"/>
    </xf>
    <xf numFmtId="0" fontId="53" fillId="2" borderId="14" applyNumberFormat="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4" fillId="17" borderId="0" applyNumberFormat="0" applyBorder="0" applyAlignment="0" applyProtection="0">
      <alignment vertical="center"/>
    </xf>
    <xf numFmtId="0" fontId="53" fillId="2" borderId="14" applyNumberFormat="0" applyAlignment="0" applyProtection="0">
      <alignment vertical="center"/>
    </xf>
    <xf numFmtId="0" fontId="4" fillId="25" borderId="0" applyNumberFormat="0" applyBorder="0" applyAlignment="0" applyProtection="0">
      <alignment vertical="center"/>
    </xf>
    <xf numFmtId="0" fontId="4" fillId="17" borderId="0" applyNumberFormat="0" applyBorder="0" applyAlignment="0" applyProtection="0">
      <alignment vertical="center"/>
    </xf>
    <xf numFmtId="0" fontId="53" fillId="2" borderId="14" applyNumberFormat="0" applyAlignment="0" applyProtection="0">
      <alignment vertical="center"/>
    </xf>
    <xf numFmtId="0" fontId="4" fillId="25"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52" fillId="16" borderId="0" applyNumberFormat="0" applyBorder="0" applyAlignment="0" applyProtection="0">
      <alignment vertical="center"/>
    </xf>
    <xf numFmtId="0" fontId="4" fillId="25" borderId="0" applyNumberFormat="0" applyBorder="0" applyAlignment="0" applyProtection="0">
      <alignment vertical="center"/>
    </xf>
    <xf numFmtId="0" fontId="4" fillId="17" borderId="0" applyNumberFormat="0" applyBorder="0" applyAlignment="0" applyProtection="0">
      <alignment vertical="center"/>
    </xf>
    <xf numFmtId="0" fontId="0" fillId="0" borderId="0">
      <alignment vertical="center"/>
    </xf>
    <xf numFmtId="0" fontId="0" fillId="0" borderId="0">
      <alignment vertical="center"/>
    </xf>
    <xf numFmtId="0" fontId="4" fillId="8" borderId="0" applyNumberFormat="0" applyBorder="0" applyAlignment="0" applyProtection="0">
      <alignment vertical="center"/>
    </xf>
    <xf numFmtId="0" fontId="52" fillId="13" borderId="0" applyNumberFormat="0" applyBorder="0" applyAlignment="0" applyProtection="0">
      <alignment vertical="center"/>
    </xf>
    <xf numFmtId="0" fontId="0" fillId="0" borderId="0"/>
    <xf numFmtId="0" fontId="0" fillId="0" borderId="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4" fillId="17" borderId="0" applyNumberFormat="0" applyBorder="0" applyAlignment="0" applyProtection="0">
      <alignment vertical="center"/>
    </xf>
    <xf numFmtId="0" fontId="52" fillId="13" borderId="0" applyNumberFormat="0" applyBorder="0" applyAlignment="0" applyProtection="0">
      <alignment vertical="center"/>
    </xf>
    <xf numFmtId="0" fontId="0" fillId="0" borderId="0"/>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52" fillId="16" borderId="0" applyNumberFormat="0" applyBorder="0" applyAlignment="0" applyProtection="0">
      <alignment vertical="center"/>
    </xf>
    <xf numFmtId="0" fontId="4" fillId="17" borderId="0" applyNumberFormat="0" applyBorder="0" applyAlignment="0" applyProtection="0">
      <alignment vertical="center"/>
    </xf>
    <xf numFmtId="0" fontId="61" fillId="21" borderId="0" applyNumberFormat="0" applyBorder="0" applyAlignment="0" applyProtection="0">
      <alignment vertical="center"/>
    </xf>
    <xf numFmtId="0" fontId="4" fillId="17" borderId="0" applyNumberFormat="0" applyBorder="0" applyAlignment="0" applyProtection="0">
      <alignment vertical="center"/>
    </xf>
    <xf numFmtId="2" fontId="81" fillId="0" borderId="0" applyProtection="0">
      <alignment vertical="center"/>
    </xf>
    <xf numFmtId="0" fontId="4" fillId="17" borderId="0" applyNumberFormat="0" applyBorder="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4" fillId="17" borderId="0" applyNumberFormat="0" applyBorder="0" applyAlignment="0" applyProtection="0">
      <alignment vertical="center"/>
    </xf>
    <xf numFmtId="1" fontId="7" fillId="0" borderId="1">
      <alignment vertical="center"/>
      <protection locked="0"/>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18" fillId="0" borderId="16" applyNumberFormat="0" applyFill="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52" fillId="9" borderId="0" applyNumberFormat="0" applyBorder="0" applyAlignment="0" applyProtection="0">
      <alignment vertical="center"/>
    </xf>
    <xf numFmtId="0" fontId="25" fillId="0" borderId="0"/>
    <xf numFmtId="0" fontId="4" fillId="17" borderId="0" applyNumberFormat="0" applyBorder="0" applyAlignment="0" applyProtection="0">
      <alignment vertical="center"/>
    </xf>
    <xf numFmtId="0" fontId="52" fillId="9" borderId="0" applyNumberFormat="0" applyBorder="0" applyAlignment="0" applyProtection="0">
      <alignment vertical="center"/>
    </xf>
    <xf numFmtId="0" fontId="25" fillId="0" borderId="0"/>
    <xf numFmtId="0" fontId="0" fillId="5" borderId="12" applyNumberFormat="0" applyFont="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17" borderId="0" applyNumberFormat="0" applyBorder="0" applyAlignment="0" applyProtection="0">
      <alignment vertical="center"/>
    </xf>
    <xf numFmtId="0" fontId="0" fillId="5" borderId="12"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178" fontId="7" fillId="0" borderId="1">
      <alignment vertical="center"/>
      <protection locked="0"/>
    </xf>
    <xf numFmtId="0" fontId="4" fillId="17" borderId="0" applyNumberFormat="0" applyBorder="0" applyAlignment="0" applyProtection="0">
      <alignment vertical="center"/>
    </xf>
    <xf numFmtId="0" fontId="0" fillId="0" borderId="0"/>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178" fontId="7" fillId="0" borderId="1">
      <alignment vertical="center"/>
      <protection locked="0"/>
    </xf>
    <xf numFmtId="0" fontId="0" fillId="5" borderId="12" applyNumberFormat="0" applyFont="0" applyAlignment="0" applyProtection="0">
      <alignment vertical="center"/>
    </xf>
    <xf numFmtId="0" fontId="52" fillId="9" borderId="0" applyNumberFormat="0" applyBorder="0" applyAlignment="0" applyProtection="0">
      <alignment vertical="center"/>
    </xf>
    <xf numFmtId="0" fontId="4" fillId="17" borderId="0" applyNumberFormat="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178" fontId="7" fillId="0" borderId="1">
      <alignment vertical="center"/>
      <protection locked="0"/>
    </xf>
    <xf numFmtId="0" fontId="52" fillId="9" borderId="0" applyNumberFormat="0" applyBorder="0" applyAlignment="0" applyProtection="0">
      <alignment vertical="center"/>
    </xf>
    <xf numFmtId="0" fontId="4" fillId="17" borderId="0" applyNumberFormat="0" applyBorder="0" applyAlignment="0" applyProtection="0">
      <alignment vertical="center"/>
    </xf>
    <xf numFmtId="0" fontId="7" fillId="0" borderId="1">
      <alignment horizontal="distributed" vertical="center" wrapText="1"/>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178" fontId="7" fillId="0" borderId="1">
      <alignment vertical="center"/>
      <protection locked="0"/>
    </xf>
    <xf numFmtId="0" fontId="4" fillId="17" borderId="0" applyNumberFormat="0" applyBorder="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178" fontId="7" fillId="0" borderId="1">
      <alignment vertical="center"/>
      <protection locked="0"/>
    </xf>
    <xf numFmtId="0" fontId="4" fillId="17" borderId="0" applyNumberFormat="0" applyBorder="0" applyAlignment="0" applyProtection="0">
      <alignment vertical="center"/>
    </xf>
    <xf numFmtId="178" fontId="7" fillId="0" borderId="1">
      <alignment vertical="center"/>
      <protection locked="0"/>
    </xf>
    <xf numFmtId="0" fontId="4" fillId="17" borderId="0" applyNumberFormat="0" applyBorder="0" applyAlignment="0" applyProtection="0">
      <alignment vertical="center"/>
    </xf>
    <xf numFmtId="178" fontId="7" fillId="0" borderId="1">
      <alignment vertical="center"/>
      <protection locked="0"/>
    </xf>
    <xf numFmtId="0" fontId="52" fillId="17" borderId="0" applyNumberFormat="0" applyBorder="0" applyAlignment="0" applyProtection="0">
      <alignment vertical="center"/>
    </xf>
    <xf numFmtId="0" fontId="4" fillId="17" borderId="0" applyNumberFormat="0" applyBorder="0" applyAlignment="0" applyProtection="0">
      <alignment vertical="center"/>
    </xf>
    <xf numFmtId="0" fontId="57" fillId="21" borderId="0" applyNumberFormat="0" applyBorder="0" applyAlignment="0" applyProtection="0">
      <alignment vertical="center"/>
    </xf>
    <xf numFmtId="0" fontId="7" fillId="0" borderId="1">
      <alignment horizontal="distributed" vertical="center" wrapText="1"/>
    </xf>
    <xf numFmtId="0" fontId="53" fillId="7" borderId="14"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7" fillId="0" borderId="1">
      <alignment horizontal="distributed" vertical="center" wrapText="1"/>
    </xf>
    <xf numFmtId="0" fontId="4" fillId="17" borderId="0" applyNumberFormat="0" applyBorder="0" applyAlignment="0" applyProtection="0">
      <alignment vertical="center"/>
    </xf>
    <xf numFmtId="0" fontId="4" fillId="0" borderId="0"/>
    <xf numFmtId="0" fontId="7" fillId="0" borderId="1">
      <alignment horizontal="distributed" vertical="center" wrapText="1"/>
    </xf>
    <xf numFmtId="0" fontId="4" fillId="17" borderId="0" applyNumberFormat="0" applyBorder="0" applyAlignment="0" applyProtection="0">
      <alignment vertical="center"/>
    </xf>
    <xf numFmtId="0" fontId="7" fillId="0" borderId="1">
      <alignment horizontal="distributed" vertical="center" wrapText="1"/>
    </xf>
    <xf numFmtId="0" fontId="4" fillId="0" borderId="0">
      <alignment vertical="center"/>
    </xf>
    <xf numFmtId="0" fontId="52" fillId="17" borderId="0" applyNumberFormat="0" applyBorder="0" applyAlignment="0" applyProtection="0">
      <alignment vertical="center"/>
    </xf>
    <xf numFmtId="0" fontId="4" fillId="17" borderId="0" applyNumberFormat="0" applyBorder="0" applyAlignment="0" applyProtection="0">
      <alignment vertical="center"/>
    </xf>
    <xf numFmtId="0" fontId="57" fillId="1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7" fillId="0" borderId="1">
      <alignment horizontal="distributed" vertical="center" wrapText="1"/>
    </xf>
    <xf numFmtId="0" fontId="4" fillId="21" borderId="0" applyNumberFormat="0" applyBorder="0" applyAlignment="0" applyProtection="0">
      <alignment vertical="center"/>
    </xf>
    <xf numFmtId="0" fontId="5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52" fillId="11"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57" fillId="13" borderId="0" applyNumberFormat="0" applyBorder="0" applyAlignment="0" applyProtection="0">
      <alignment vertical="center"/>
    </xf>
    <xf numFmtId="0" fontId="53" fillId="2" borderId="14" applyNumberFormat="0" applyAlignment="0" applyProtection="0">
      <alignment vertical="center"/>
    </xf>
    <xf numFmtId="0" fontId="4" fillId="25" borderId="0" applyNumberFormat="0" applyBorder="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4" fillId="25" borderId="0" applyNumberFormat="0" applyBorder="0" applyAlignment="0" applyProtection="0">
      <alignment vertical="center"/>
    </xf>
    <xf numFmtId="177" fontId="0" fillId="0" borderId="0" applyFont="0" applyFill="0" applyBorder="0" applyAlignment="0" applyProtection="0"/>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53" fillId="2" borderId="14" applyNumberFormat="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0" borderId="0">
      <alignment vertical="center"/>
    </xf>
    <xf numFmtId="0" fontId="57" fillId="13" borderId="0" applyNumberFormat="0" applyBorder="0" applyAlignment="0" applyProtection="0">
      <alignment vertical="center"/>
    </xf>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53" fillId="2" borderId="14" applyNumberFormat="0" applyAlignment="0" applyProtection="0">
      <alignment vertical="center"/>
    </xf>
    <xf numFmtId="0" fontId="71" fillId="0" borderId="0"/>
    <xf numFmtId="0" fontId="0" fillId="0" borderId="0"/>
    <xf numFmtId="0" fontId="0" fillId="5" borderId="12" applyNumberFormat="0" applyFont="0" applyAlignment="0" applyProtection="0">
      <alignment vertical="center"/>
    </xf>
    <xf numFmtId="0" fontId="4" fillId="25"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71" fillId="0" borderId="0"/>
    <xf numFmtId="0" fontId="0" fillId="0" borderId="0"/>
    <xf numFmtId="0" fontId="4" fillId="25"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51" fillId="2" borderId="13" applyNumberFormat="0" applyAlignment="0" applyProtection="0">
      <alignment vertical="center"/>
    </xf>
    <xf numFmtId="0" fontId="57" fillId="13" borderId="0" applyNumberFormat="0" applyBorder="0" applyAlignment="0" applyProtection="0">
      <alignment vertical="center"/>
    </xf>
    <xf numFmtId="0" fontId="4" fillId="25" borderId="0" applyNumberFormat="0" applyBorder="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57" fillId="13" borderId="0" applyNumberFormat="0" applyBorder="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7" fillId="13" borderId="0" applyNumberFormat="0" applyBorder="0" applyAlignment="0" applyProtection="0">
      <alignment vertical="center"/>
    </xf>
    <xf numFmtId="0" fontId="4" fillId="25" borderId="0" applyNumberFormat="0" applyBorder="0" applyAlignment="0" applyProtection="0">
      <alignment vertical="center"/>
    </xf>
    <xf numFmtId="0" fontId="18" fillId="0" borderId="16"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2" fillId="57" borderId="0" applyNumberFormat="0" applyBorder="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52" fillId="57" borderId="0" applyNumberFormat="0" applyBorder="0" applyAlignment="0" applyProtection="0">
      <alignment vertical="center"/>
    </xf>
    <xf numFmtId="0" fontId="59" fillId="10" borderId="14" applyNumberFormat="0" applyAlignment="0" applyProtection="0">
      <alignment vertical="center"/>
    </xf>
    <xf numFmtId="0" fontId="0" fillId="0" borderId="0"/>
    <xf numFmtId="177" fontId="0" fillId="0" borderId="0" applyFont="0" applyFill="0" applyBorder="0" applyAlignment="0" applyProtection="0"/>
    <xf numFmtId="178" fontId="7" fillId="0" borderId="1">
      <alignment vertical="center"/>
      <protection locked="0"/>
    </xf>
    <xf numFmtId="0" fontId="52" fillId="57" borderId="0" applyNumberFormat="0" applyBorder="0" applyAlignment="0" applyProtection="0">
      <alignment vertical="center"/>
    </xf>
    <xf numFmtId="0" fontId="5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2" fillId="57" borderId="0" applyNumberFormat="0" applyBorder="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2" fillId="57" borderId="0" applyNumberFormat="0" applyBorder="0" applyAlignment="0" applyProtection="0">
      <alignment vertical="center"/>
    </xf>
    <xf numFmtId="0" fontId="0" fillId="0" borderId="0"/>
    <xf numFmtId="0" fontId="53" fillId="2" borderId="14" applyNumberFormat="0" applyAlignment="0" applyProtection="0">
      <alignment vertical="center"/>
    </xf>
    <xf numFmtId="0" fontId="4" fillId="7"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53" fillId="2" borderId="14" applyNumberFormat="0" applyAlignment="0" applyProtection="0">
      <alignment vertical="center"/>
    </xf>
    <xf numFmtId="0" fontId="4" fillId="7"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4" fillId="7" borderId="0" applyNumberFormat="0" applyBorder="0" applyAlignment="0" applyProtection="0">
      <alignment vertical="center"/>
    </xf>
    <xf numFmtId="0" fontId="4" fillId="25" borderId="0" applyNumberFormat="0" applyBorder="0" applyAlignment="0" applyProtection="0">
      <alignment vertical="center"/>
    </xf>
    <xf numFmtId="43" fontId="0" fillId="0" borderId="0" applyFont="0" applyFill="0" applyBorder="0" applyAlignment="0" applyProtection="0"/>
    <xf numFmtId="0" fontId="52" fillId="11"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4" fillId="25" borderId="0" applyNumberFormat="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0" fontId="0" fillId="0" borderId="0">
      <alignment vertical="center"/>
    </xf>
    <xf numFmtId="0" fontId="0" fillId="0" borderId="0"/>
    <xf numFmtId="0" fontId="4" fillId="25" borderId="0" applyNumberFormat="0" applyBorder="0" applyAlignment="0" applyProtection="0">
      <alignment vertical="center"/>
    </xf>
    <xf numFmtId="0" fontId="52" fillId="11"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0" fillId="5" borderId="12" applyNumberFormat="0" applyFon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4" fillId="7"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0" fillId="0" borderId="0"/>
    <xf numFmtId="0" fontId="4" fillId="25" borderId="0" applyNumberFormat="0" applyBorder="0" applyAlignment="0" applyProtection="0">
      <alignment vertical="center"/>
    </xf>
    <xf numFmtId="0" fontId="51" fillId="7" borderId="13" applyNumberFormat="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53" fillId="7" borderId="14" applyNumberFormat="0" applyAlignment="0" applyProtection="0">
      <alignment vertical="center"/>
    </xf>
    <xf numFmtId="0" fontId="4" fillId="7" borderId="0" applyNumberFormat="0" applyBorder="0" applyAlignment="0" applyProtection="0">
      <alignment vertical="center"/>
    </xf>
    <xf numFmtId="0" fontId="53" fillId="7" borderId="14" applyNumberFormat="0" applyAlignment="0" applyProtection="0">
      <alignment vertical="center"/>
    </xf>
    <xf numFmtId="0" fontId="77" fillId="4" borderId="0" applyNumberFormat="0" applyBorder="0" applyAlignment="0" applyProtection="0">
      <alignment vertical="center"/>
    </xf>
    <xf numFmtId="0" fontId="51" fillId="2" borderId="13" applyNumberFormat="0" applyAlignment="0" applyProtection="0">
      <alignment vertical="center"/>
    </xf>
    <xf numFmtId="0" fontId="0" fillId="0" borderId="0"/>
    <xf numFmtId="0" fontId="51" fillId="7" borderId="13" applyNumberFormat="0" applyAlignment="0" applyProtection="0">
      <alignment vertical="center"/>
    </xf>
    <xf numFmtId="0" fontId="51" fillId="7" borderId="13" applyNumberFormat="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3" fillId="2" borderId="14" applyNumberFormat="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53" fillId="2" borderId="14" applyNumberFormat="0" applyAlignment="0" applyProtection="0">
      <alignment vertical="center"/>
    </xf>
    <xf numFmtId="0" fontId="0"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2" fillId="19"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53" fillId="7" borderId="14" applyNumberFormat="0" applyAlignment="0" applyProtection="0">
      <alignment vertical="center"/>
    </xf>
    <xf numFmtId="0" fontId="52" fillId="19"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52" fillId="13"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7" fillId="0" borderId="1">
      <alignment horizontal="distributed" vertical="center" wrapText="1"/>
    </xf>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52" fillId="11" borderId="0" applyNumberFormat="0" applyBorder="0" applyAlignment="0" applyProtection="0">
      <alignment vertical="center"/>
    </xf>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57" fillId="10" borderId="0" applyNumberFormat="0" applyBorder="0" applyAlignment="0" applyProtection="0">
      <alignment vertical="center"/>
    </xf>
    <xf numFmtId="0" fontId="4" fillId="25" borderId="0" applyNumberFormat="0" applyBorder="0" applyAlignment="0" applyProtection="0">
      <alignment vertical="center"/>
    </xf>
    <xf numFmtId="0" fontId="61" fillId="21" borderId="0" applyNumberFormat="0" applyBorder="0" applyAlignment="0" applyProtection="0">
      <alignment vertical="center"/>
    </xf>
    <xf numFmtId="0" fontId="18" fillId="0" borderId="16" applyNumberFormat="0" applyFill="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53" fillId="2" borderId="14" applyNumberFormat="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53" fillId="2" borderId="14" applyNumberFormat="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0" fillId="0" borderId="0"/>
    <xf numFmtId="0" fontId="52" fillId="1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0" fillId="0" borderId="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0" fillId="0" borderId="0"/>
    <xf numFmtId="0" fontId="18" fillId="0" borderId="16" applyNumberFormat="0" applyFill="0" applyAlignment="0" applyProtection="0">
      <alignment vertical="center"/>
    </xf>
    <xf numFmtId="0" fontId="4" fillId="25" borderId="0" applyNumberFormat="0" applyBorder="0" applyAlignment="0" applyProtection="0">
      <alignment vertical="center"/>
    </xf>
    <xf numFmtId="0" fontId="18" fillId="0" borderId="16" applyNumberFormat="0" applyFill="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18" fillId="0" borderId="18" applyNumberFormat="0" applyFill="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4" fillId="25" borderId="0" applyNumberFormat="0" applyBorder="0" applyAlignment="0" applyProtection="0">
      <alignment vertical="center"/>
    </xf>
    <xf numFmtId="177"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4" fillId="0" borderId="0"/>
    <xf numFmtId="0" fontId="53" fillId="2" borderId="14" applyNumberFormat="0" applyAlignment="0" applyProtection="0">
      <alignment vertical="center"/>
    </xf>
    <xf numFmtId="0" fontId="4" fillId="25" borderId="0" applyNumberFormat="0" applyBorder="0" applyAlignment="0" applyProtection="0">
      <alignment vertical="center"/>
    </xf>
    <xf numFmtId="0" fontId="53" fillId="2" borderId="14" applyNumberFormat="0" applyAlignment="0" applyProtection="0">
      <alignment vertical="center"/>
    </xf>
    <xf numFmtId="0" fontId="4" fillId="25" borderId="0" applyNumberFormat="0" applyBorder="0" applyAlignment="0" applyProtection="0">
      <alignment vertical="center"/>
    </xf>
    <xf numFmtId="0" fontId="52" fillId="9" borderId="0" applyNumberFormat="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2" fillId="18" borderId="0" applyNumberFormat="0" applyBorder="0" applyAlignment="0" applyProtection="0">
      <alignment vertical="center"/>
    </xf>
    <xf numFmtId="0" fontId="4" fillId="25" borderId="0" applyNumberFormat="0" applyBorder="0" applyAlignment="0" applyProtection="0">
      <alignment vertical="center"/>
    </xf>
    <xf numFmtId="0" fontId="59" fillId="10" borderId="14" applyNumberFormat="0" applyAlignment="0" applyProtection="0">
      <alignment vertical="center"/>
    </xf>
    <xf numFmtId="0" fontId="92" fillId="0" borderId="30" applyNumberFormat="0" applyFill="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52" fillId="16"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4" fillId="25" borderId="0" applyNumberFormat="0" applyBorder="0" applyAlignment="0" applyProtection="0">
      <alignment vertical="center"/>
    </xf>
    <xf numFmtId="0" fontId="52" fillId="19"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0" fillId="0" borderId="0"/>
    <xf numFmtId="0" fontId="53" fillId="7" borderId="14" applyNumberFormat="0" applyAlignment="0" applyProtection="0">
      <alignment vertical="center"/>
    </xf>
    <xf numFmtId="0" fontId="18" fillId="0" borderId="16" applyNumberFormat="0" applyFill="0" applyAlignment="0" applyProtection="0">
      <alignment vertical="center"/>
    </xf>
    <xf numFmtId="0" fontId="4" fillId="25"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7" fillId="0" borderId="1">
      <alignment horizontal="distributed" vertical="center" wrapText="1"/>
    </xf>
    <xf numFmtId="0" fontId="51" fillId="7" borderId="13" applyNumberFormat="0" applyAlignment="0" applyProtection="0">
      <alignment vertical="center"/>
    </xf>
    <xf numFmtId="0" fontId="57" fillId="10" borderId="0" applyNumberFormat="0" applyBorder="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0" fontId="4" fillId="25" borderId="0" applyNumberFormat="0" applyBorder="0" applyAlignment="0" applyProtection="0">
      <alignment vertical="center"/>
    </xf>
    <xf numFmtId="0" fontId="0" fillId="0" borderId="0"/>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4" fillId="25" borderId="0" applyNumberFormat="0" applyBorder="0" applyAlignment="0" applyProtection="0">
      <alignment vertical="center"/>
    </xf>
    <xf numFmtId="0" fontId="60" fillId="23" borderId="19" applyNumberFormat="0" applyAlignment="0" applyProtection="0">
      <alignment vertical="center"/>
    </xf>
    <xf numFmtId="0" fontId="4" fillId="25" borderId="0" applyNumberFormat="0" applyBorder="0" applyAlignment="0" applyProtection="0">
      <alignment vertical="center"/>
    </xf>
    <xf numFmtId="0" fontId="7" fillId="0" borderId="1">
      <alignment horizontal="distributed" vertical="center" wrapText="1"/>
    </xf>
    <xf numFmtId="178" fontId="7" fillId="0" borderId="1">
      <alignment vertical="center"/>
      <protection locked="0"/>
    </xf>
    <xf numFmtId="177" fontId="0" fillId="0" borderId="0" applyFont="0" applyFill="0" applyBorder="0" applyAlignment="0" applyProtection="0"/>
    <xf numFmtId="0" fontId="7" fillId="0" borderId="1">
      <alignment horizontal="distributed" vertical="center" wrapText="1"/>
    </xf>
    <xf numFmtId="0" fontId="52" fillId="18" borderId="0" applyNumberFormat="0" applyBorder="0" applyAlignment="0" applyProtection="0">
      <alignment vertical="center"/>
    </xf>
    <xf numFmtId="0" fontId="59" fillId="10" borderId="14" applyNumberFormat="0" applyAlignment="0" applyProtection="0">
      <alignment vertical="center"/>
    </xf>
    <xf numFmtId="0" fontId="60" fillId="23" borderId="19" applyNumberFormat="0" applyAlignment="0" applyProtection="0">
      <alignment vertical="center"/>
    </xf>
    <xf numFmtId="0" fontId="0" fillId="0" borderId="0">
      <alignment vertical="center"/>
    </xf>
    <xf numFmtId="0" fontId="4" fillId="25" borderId="0" applyNumberFormat="0" applyBorder="0" applyAlignment="0" applyProtection="0">
      <alignment vertical="center"/>
    </xf>
    <xf numFmtId="0" fontId="61"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0" borderId="1">
      <alignment horizontal="distributed" vertical="center" wrapText="1"/>
    </xf>
    <xf numFmtId="0" fontId="4" fillId="7" borderId="0" applyNumberFormat="0" applyBorder="0" applyAlignment="0" applyProtection="0">
      <alignment vertical="center"/>
    </xf>
    <xf numFmtId="0" fontId="0"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178" fontId="7" fillId="0" borderId="1">
      <alignment vertical="center"/>
      <protection locked="0"/>
    </xf>
    <xf numFmtId="0" fontId="4" fillId="7" borderId="0" applyNumberFormat="0" applyBorder="0" applyAlignment="0" applyProtection="0">
      <alignment vertical="center"/>
    </xf>
    <xf numFmtId="0" fontId="52" fillId="18"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51" fillId="2" borderId="13" applyNumberFormat="0" applyAlignment="0" applyProtection="0">
      <alignment vertical="center"/>
    </xf>
    <xf numFmtId="0" fontId="65" fillId="0" borderId="0" applyProtection="0">
      <alignment vertical="center"/>
    </xf>
    <xf numFmtId="0" fontId="4" fillId="25" borderId="0" applyNumberFormat="0" applyBorder="0" applyAlignment="0" applyProtection="0">
      <alignment vertical="center"/>
    </xf>
    <xf numFmtId="0" fontId="52"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4" fillId="7" borderId="0" applyNumberFormat="0" applyBorder="0" applyAlignment="0" applyProtection="0">
      <alignment vertical="center"/>
    </xf>
    <xf numFmtId="0" fontId="95" fillId="0" borderId="31" applyNumberFormat="0" applyFill="0" applyAlignment="0" applyProtection="0">
      <alignment vertical="center"/>
    </xf>
    <xf numFmtId="0" fontId="4" fillId="7" borderId="0" applyNumberFormat="0" applyBorder="0" applyAlignment="0" applyProtection="0">
      <alignment vertical="center"/>
    </xf>
    <xf numFmtId="0" fontId="59" fillId="10" borderId="14" applyNumberFormat="0" applyAlignment="0" applyProtection="0">
      <alignment vertical="center"/>
    </xf>
    <xf numFmtId="0" fontId="95" fillId="0" borderId="31" applyNumberFormat="0" applyFill="0" applyAlignment="0" applyProtection="0">
      <alignment vertical="center"/>
    </xf>
    <xf numFmtId="0" fontId="53" fillId="2" borderId="14" applyNumberFormat="0" applyAlignment="0" applyProtection="0">
      <alignment vertical="center"/>
    </xf>
    <xf numFmtId="0" fontId="77" fillId="4" borderId="0" applyNumberFormat="0" applyBorder="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57" fillId="10" borderId="0" applyNumberFormat="0" applyBorder="0" applyAlignment="0" applyProtection="0">
      <alignment vertical="center"/>
    </xf>
    <xf numFmtId="0" fontId="53" fillId="2" borderId="14" applyNumberFormat="0" applyAlignment="0" applyProtection="0">
      <alignment vertical="center"/>
    </xf>
    <xf numFmtId="0" fontId="77" fillId="4" borderId="0" applyNumberFormat="0" applyBorder="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52" fillId="11" borderId="0" applyNumberFormat="0" applyBorder="0" applyAlignment="0" applyProtection="0">
      <alignment vertical="center"/>
    </xf>
    <xf numFmtId="0" fontId="51" fillId="7" borderId="13" applyNumberFormat="0" applyAlignment="0" applyProtection="0">
      <alignment vertical="center"/>
    </xf>
    <xf numFmtId="0" fontId="57" fillId="10" borderId="0" applyNumberFormat="0" applyBorder="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51" fillId="2" borderId="13" applyNumberFormat="0" applyAlignment="0" applyProtection="0">
      <alignment vertical="center"/>
    </xf>
    <xf numFmtId="0" fontId="59" fillId="10" borderId="14"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2" fillId="27" borderId="0" applyNumberFormat="0" applyBorder="0" applyAlignment="0" applyProtection="0">
      <alignment vertical="center"/>
    </xf>
    <xf numFmtId="0" fontId="4" fillId="5" borderId="12"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52" fillId="11"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51" fillId="7" borderId="13" applyNumberFormat="0" applyAlignment="0" applyProtection="0">
      <alignment vertical="center"/>
    </xf>
    <xf numFmtId="0" fontId="64" fillId="26" borderId="0" applyNumberFormat="0" applyBorder="0" applyAlignment="0" applyProtection="0">
      <alignment vertical="center"/>
    </xf>
    <xf numFmtId="0" fontId="51" fillId="7" borderId="13" applyNumberFormat="0" applyAlignment="0" applyProtection="0">
      <alignment vertical="center"/>
    </xf>
    <xf numFmtId="0" fontId="4" fillId="5" borderId="12" applyNumberFormat="0" applyFont="0" applyAlignment="0" applyProtection="0">
      <alignment vertical="center"/>
    </xf>
    <xf numFmtId="0" fontId="4" fillId="8" borderId="0" applyNumberFormat="0" applyBorder="0" applyAlignment="0" applyProtection="0">
      <alignment vertical="center"/>
    </xf>
    <xf numFmtId="0" fontId="52" fillId="11"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0" fillId="0" borderId="0"/>
    <xf numFmtId="0" fontId="4" fillId="5" borderId="12" applyNumberFormat="0" applyFont="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52" fillId="11" borderId="0" applyNumberFormat="0" applyBorder="0" applyAlignment="0" applyProtection="0">
      <alignment vertical="center"/>
    </xf>
    <xf numFmtId="0" fontId="4" fillId="0" borderId="0">
      <alignment vertical="center"/>
    </xf>
    <xf numFmtId="0" fontId="64" fillId="26" borderId="0" applyNumberFormat="0" applyBorder="0" applyAlignment="0" applyProtection="0">
      <alignment vertical="center"/>
    </xf>
    <xf numFmtId="0" fontId="0" fillId="5" borderId="12" applyNumberFormat="0" applyFont="0" applyAlignment="0" applyProtection="0">
      <alignment vertical="center"/>
    </xf>
    <xf numFmtId="182" fontId="0" fillId="0" borderId="0" applyFont="0" applyFill="0" applyBorder="0" applyAlignment="0" applyProtection="0">
      <alignment vertical="center"/>
    </xf>
    <xf numFmtId="0" fontId="4" fillId="8" borderId="0" applyNumberFormat="0" applyBorder="0" applyAlignment="0" applyProtection="0">
      <alignment vertical="center"/>
    </xf>
    <xf numFmtId="0" fontId="57" fillId="13" borderId="0" applyNumberFormat="0" applyBorder="0" applyAlignment="0" applyProtection="0">
      <alignment vertical="center"/>
    </xf>
    <xf numFmtId="0" fontId="97" fillId="0" borderId="32" applyNumberFormat="0" applyFill="0" applyAlignment="0" applyProtection="0">
      <alignment vertical="center"/>
    </xf>
    <xf numFmtId="0" fontId="0" fillId="0" borderId="0"/>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52" fillId="11" borderId="0" applyNumberFormat="0" applyBorder="0" applyAlignment="0" applyProtection="0">
      <alignment vertical="center"/>
    </xf>
    <xf numFmtId="0" fontId="4" fillId="0" borderId="0"/>
    <xf numFmtId="0" fontId="53" fillId="7" borderId="14" applyNumberFormat="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57" fillId="11"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4" fillId="8" borderId="0" applyNumberFormat="0" applyBorder="0" applyAlignment="0" applyProtection="0">
      <alignment vertical="center"/>
    </xf>
    <xf numFmtId="178" fontId="7" fillId="0" borderId="1">
      <alignment vertical="center"/>
      <protection locked="0"/>
    </xf>
    <xf numFmtId="9" fontId="0" fillId="0" borderId="0" applyFont="0" applyFill="0" applyBorder="0" applyAlignment="0" applyProtection="0">
      <alignment vertical="center"/>
    </xf>
    <xf numFmtId="0" fontId="52" fillId="9" borderId="0" applyNumberFormat="0" applyBorder="0" applyAlignment="0" applyProtection="0">
      <alignment vertical="center"/>
    </xf>
    <xf numFmtId="0" fontId="4" fillId="8" borderId="0" applyNumberFormat="0" applyBorder="0" applyAlignment="0" applyProtection="0">
      <alignment vertical="center"/>
    </xf>
    <xf numFmtId="0" fontId="52" fillId="19" borderId="0" applyNumberFormat="0" applyBorder="0" applyAlignment="0" applyProtection="0">
      <alignment vertical="center"/>
    </xf>
    <xf numFmtId="0" fontId="4" fillId="8" borderId="0" applyNumberFormat="0" applyBorder="0" applyAlignment="0" applyProtection="0">
      <alignment vertical="center"/>
    </xf>
    <xf numFmtId="0" fontId="59" fillId="10" borderId="14" applyNumberFormat="0" applyAlignment="0" applyProtection="0">
      <alignment vertical="center"/>
    </xf>
    <xf numFmtId="0" fontId="57" fillId="10" borderId="0" applyNumberFormat="0" applyBorder="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7" fontId="0" fillId="0" borderId="0" applyFont="0" applyFill="0" applyBorder="0" applyAlignment="0" applyProtection="0">
      <alignment vertical="center"/>
    </xf>
    <xf numFmtId="0" fontId="4" fillId="8" borderId="0" applyNumberFormat="0" applyBorder="0" applyAlignment="0" applyProtection="0">
      <alignment vertical="center"/>
    </xf>
    <xf numFmtId="0" fontId="4" fillId="5" borderId="12" applyNumberFormat="0" applyFont="0" applyAlignment="0" applyProtection="0">
      <alignment vertical="center"/>
    </xf>
    <xf numFmtId="0" fontId="4" fillId="8" borderId="0" applyNumberFormat="0" applyBorder="0" applyAlignment="0" applyProtection="0">
      <alignment vertical="center"/>
    </xf>
    <xf numFmtId="0" fontId="53" fillId="7" borderId="14"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43" fontId="0" fillId="0" borderId="0" applyFont="0" applyFill="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2"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2" fillId="19" borderId="0" applyNumberFormat="0" applyBorder="0" applyAlignment="0" applyProtection="0">
      <alignment vertical="center"/>
    </xf>
    <xf numFmtId="0" fontId="4" fillId="8"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52" fillId="9" borderId="0" applyNumberFormat="0" applyBorder="0" applyAlignment="0" applyProtection="0">
      <alignment vertical="center"/>
    </xf>
    <xf numFmtId="0" fontId="18" fillId="0" borderId="16" applyNumberFormat="0" applyFill="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52" fillId="9" borderId="0" applyNumberFormat="0" applyBorder="0" applyAlignment="0" applyProtection="0">
      <alignment vertical="center"/>
    </xf>
    <xf numFmtId="0" fontId="18" fillId="0" borderId="16" applyNumberFormat="0" applyFill="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7" fillId="0" borderId="1">
      <alignment horizontal="distributed" vertical="center" wrapText="1"/>
    </xf>
    <xf numFmtId="0" fontId="4" fillId="8" borderId="0" applyNumberFormat="0" applyBorder="0" applyAlignment="0" applyProtection="0">
      <alignment vertical="center"/>
    </xf>
    <xf numFmtId="0" fontId="51" fillId="2" borderId="13" applyNumberFormat="0" applyAlignment="0" applyProtection="0">
      <alignment vertical="center"/>
    </xf>
    <xf numFmtId="0" fontId="7" fillId="0" borderId="1">
      <alignment horizontal="distributed" vertical="center" wrapText="1"/>
    </xf>
    <xf numFmtId="0" fontId="52" fillId="19" borderId="0" applyNumberFormat="0" applyBorder="0" applyAlignment="0" applyProtection="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4" fillId="8" borderId="0" applyNumberFormat="0" applyBorder="0" applyAlignment="0" applyProtection="0">
      <alignment vertical="center"/>
    </xf>
    <xf numFmtId="0" fontId="52" fillId="13" borderId="0" applyNumberFormat="0" applyBorder="0" applyAlignment="0" applyProtection="0">
      <alignment vertical="center"/>
    </xf>
    <xf numFmtId="0" fontId="52" fillId="1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0" fontId="64" fillId="2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3" fillId="2" borderId="14" applyNumberFormat="0" applyAlignment="0" applyProtection="0">
      <alignment vertical="center"/>
    </xf>
    <xf numFmtId="0" fontId="0" fillId="0" borderId="0"/>
    <xf numFmtId="0" fontId="4" fillId="8" borderId="0" applyNumberFormat="0" applyBorder="0" applyAlignment="0" applyProtection="0">
      <alignment vertical="center"/>
    </xf>
    <xf numFmtId="0" fontId="53" fillId="2" borderId="14" applyNumberFormat="0" applyAlignment="0" applyProtection="0">
      <alignment vertical="center"/>
    </xf>
    <xf numFmtId="0" fontId="4" fillId="8" borderId="0" applyNumberFormat="0" applyBorder="0" applyAlignment="0" applyProtection="0">
      <alignment vertical="center"/>
    </xf>
    <xf numFmtId="178" fontId="7" fillId="0" borderId="1">
      <alignment vertical="center"/>
      <protection locked="0"/>
    </xf>
    <xf numFmtId="0" fontId="7" fillId="0" borderId="1">
      <alignment horizontal="distributed" vertical="center" wrapText="1"/>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2" fillId="1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 fontId="7" fillId="0" borderId="1">
      <alignment vertical="center"/>
      <protection locked="0"/>
    </xf>
    <xf numFmtId="0" fontId="4" fillId="8" borderId="0" applyNumberFormat="0" applyBorder="0" applyAlignment="0" applyProtection="0">
      <alignment vertical="center"/>
    </xf>
    <xf numFmtId="0" fontId="52" fillId="1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1" fillId="7" borderId="13" applyNumberFormat="0" applyAlignment="0" applyProtection="0">
      <alignment vertical="center"/>
    </xf>
    <xf numFmtId="0" fontId="52" fillId="16" borderId="0" applyNumberFormat="0" applyBorder="0" applyAlignment="0" applyProtection="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18" fillId="0" borderId="16" applyNumberFormat="0" applyFill="0" applyAlignment="0" applyProtection="0">
      <alignment vertical="center"/>
    </xf>
    <xf numFmtId="0" fontId="0" fillId="5" borderId="12" applyNumberFormat="0" applyFont="0" applyAlignment="0" applyProtection="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61" fillId="21" borderId="0" applyNumberFormat="0" applyBorder="0" applyAlignment="0" applyProtection="0">
      <alignment vertical="center"/>
    </xf>
    <xf numFmtId="0" fontId="18" fillId="0" borderId="16" applyNumberFormat="0" applyFill="0" applyAlignment="0" applyProtection="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52" fillId="16" borderId="0" applyNumberFormat="0" applyBorder="0" applyAlignment="0" applyProtection="0">
      <alignment vertical="center"/>
    </xf>
    <xf numFmtId="0" fontId="61" fillId="21" borderId="0" applyNumberFormat="0" applyBorder="0" applyAlignment="0" applyProtection="0">
      <alignment vertical="center"/>
    </xf>
    <xf numFmtId="0" fontId="18" fillId="0" borderId="16" applyNumberFormat="0" applyFill="0" applyAlignment="0" applyProtection="0">
      <alignment vertical="center"/>
    </xf>
    <xf numFmtId="0" fontId="4" fillId="8"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18" fillId="0" borderId="16" applyNumberFormat="0" applyFill="0" applyAlignment="0" applyProtection="0">
      <alignment vertical="center"/>
    </xf>
    <xf numFmtId="0" fontId="4" fillId="8" borderId="0" applyNumberFormat="0" applyBorder="0" applyAlignment="0" applyProtection="0">
      <alignment vertical="center"/>
    </xf>
    <xf numFmtId="0" fontId="52" fillId="1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177" fontId="0" fillId="0" borderId="0" applyFont="0" applyFill="0" applyBorder="0" applyAlignment="0" applyProtection="0">
      <alignment vertical="center"/>
    </xf>
    <xf numFmtId="0" fontId="52" fillId="11" borderId="0" applyNumberFormat="0" applyBorder="0" applyAlignment="0" applyProtection="0">
      <alignment vertical="center"/>
    </xf>
    <xf numFmtId="0" fontId="4" fillId="10" borderId="0" applyNumberFormat="0" applyBorder="0" applyAlignment="0" applyProtection="0">
      <alignment vertical="center"/>
    </xf>
    <xf numFmtId="177" fontId="0" fillId="0" borderId="0" applyFont="0" applyFill="0" applyBorder="0" applyAlignment="0" applyProtection="0">
      <alignment vertical="center"/>
    </xf>
    <xf numFmtId="0" fontId="52" fillId="11" borderId="0" applyNumberFormat="0" applyBorder="0" applyAlignment="0" applyProtection="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4" fillId="20"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2" fillId="11" borderId="0" applyNumberFormat="0" applyBorder="0" applyAlignment="0" applyProtection="0">
      <alignment vertical="center"/>
    </xf>
    <xf numFmtId="0" fontId="53" fillId="7" borderId="14" applyNumberFormat="0" applyAlignment="0" applyProtection="0">
      <alignment vertical="center"/>
    </xf>
    <xf numFmtId="0" fontId="4" fillId="20"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4" fillId="20" borderId="0" applyNumberFormat="0" applyBorder="0" applyAlignment="0" applyProtection="0">
      <alignment vertical="center"/>
    </xf>
    <xf numFmtId="0" fontId="51" fillId="7" borderId="13" applyNumberFormat="0" applyAlignment="0" applyProtection="0">
      <alignment vertical="center"/>
    </xf>
    <xf numFmtId="0" fontId="25" fillId="0" borderId="0"/>
    <xf numFmtId="0" fontId="4" fillId="20" borderId="0" applyNumberFormat="0" applyBorder="0" applyAlignment="0" applyProtection="0">
      <alignment vertical="center"/>
    </xf>
    <xf numFmtId="0" fontId="0" fillId="0" borderId="0">
      <alignment vertical="center"/>
    </xf>
    <xf numFmtId="0" fontId="52" fillId="19" borderId="0" applyNumberFormat="0" applyBorder="0" applyAlignment="0" applyProtection="0">
      <alignment vertical="center"/>
    </xf>
    <xf numFmtId="0" fontId="51" fillId="7" borderId="13" applyNumberFormat="0" applyAlignment="0" applyProtection="0">
      <alignment vertical="center"/>
    </xf>
    <xf numFmtId="0" fontId="4" fillId="20" borderId="0" applyNumberFormat="0" applyBorder="0" applyAlignment="0" applyProtection="0">
      <alignment vertical="center"/>
    </xf>
    <xf numFmtId="0" fontId="0" fillId="0" borderId="0"/>
    <xf numFmtId="0" fontId="53" fillId="7" borderId="14" applyNumberFormat="0" applyAlignment="0" applyProtection="0">
      <alignment vertical="center"/>
    </xf>
    <xf numFmtId="0" fontId="52" fillId="19" borderId="0" applyNumberFormat="0" applyBorder="0" applyAlignment="0" applyProtection="0">
      <alignment vertical="center"/>
    </xf>
    <xf numFmtId="0" fontId="51" fillId="7" borderId="13" applyNumberForma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51" fillId="7" borderId="13" applyNumberFormat="0" applyAlignment="0" applyProtection="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4" fillId="20" borderId="0" applyNumberFormat="0" applyBorder="0" applyAlignment="0" applyProtection="0">
      <alignment vertical="center"/>
    </xf>
    <xf numFmtId="178" fontId="7" fillId="0" borderId="1">
      <alignment vertical="center"/>
      <protection locked="0"/>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64" fillId="26" borderId="0" applyNumberFormat="0" applyBorder="0" applyAlignment="0" applyProtection="0">
      <alignment vertical="center"/>
    </xf>
    <xf numFmtId="177" fontId="0" fillId="0" borderId="0" applyFont="0" applyFill="0" applyBorder="0" applyAlignment="0" applyProtection="0"/>
    <xf numFmtId="0" fontId="52" fillId="19" borderId="0" applyNumberFormat="0" applyBorder="0" applyAlignment="0" applyProtection="0">
      <alignment vertical="center"/>
    </xf>
    <xf numFmtId="0" fontId="4" fillId="10" borderId="0" applyNumberFormat="0" applyBorder="0" applyAlignment="0" applyProtection="0">
      <alignment vertical="center"/>
    </xf>
    <xf numFmtId="0" fontId="0" fillId="0" borderId="0"/>
    <xf numFmtId="0" fontId="57" fillId="13"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64" fillId="26" borderId="0" applyNumberFormat="0" applyBorder="0" applyAlignment="0" applyProtection="0">
      <alignment vertical="center"/>
    </xf>
    <xf numFmtId="1" fontId="7" fillId="0" borderId="1">
      <alignment vertical="center"/>
      <protection locked="0"/>
    </xf>
    <xf numFmtId="0" fontId="0" fillId="0" borderId="0"/>
    <xf numFmtId="0" fontId="59" fillId="10" borderId="14" applyNumberFormat="0" applyAlignment="0" applyProtection="0">
      <alignment vertical="center"/>
    </xf>
    <xf numFmtId="0" fontId="4" fillId="10" borderId="0" applyNumberFormat="0" applyBorder="0" applyAlignment="0" applyProtection="0">
      <alignment vertical="center"/>
    </xf>
    <xf numFmtId="0" fontId="64" fillId="2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43" fontId="0" fillId="0" borderId="0" applyFont="0" applyFill="0" applyBorder="0" applyAlignment="0" applyProtection="0"/>
    <xf numFmtId="0" fontId="77" fillId="4"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43" fontId="0" fillId="0" borderId="0" applyFont="0" applyFill="0" applyBorder="0" applyAlignment="0" applyProtection="0"/>
    <xf numFmtId="0" fontId="61" fillId="21" borderId="0" applyNumberFormat="0" applyBorder="0" applyAlignment="0" applyProtection="0">
      <alignment vertical="center"/>
    </xf>
    <xf numFmtId="0" fontId="0" fillId="0" borderId="0"/>
    <xf numFmtId="0" fontId="0" fillId="5" borderId="12" applyNumberFormat="0" applyFont="0" applyAlignment="0" applyProtection="0">
      <alignment vertical="center"/>
    </xf>
    <xf numFmtId="0" fontId="52"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8" fillId="0" borderId="16" applyNumberFormat="0" applyFill="0" applyAlignment="0" applyProtection="0">
      <alignment vertical="center"/>
    </xf>
    <xf numFmtId="0" fontId="4" fillId="10"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25" fillId="0" borderId="0"/>
    <xf numFmtId="0" fontId="52" fillId="18" borderId="0" applyNumberFormat="0" applyBorder="0" applyAlignment="0" applyProtection="0">
      <alignment vertical="center"/>
    </xf>
    <xf numFmtId="0" fontId="4" fillId="10"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59" fillId="10" borderId="14" applyNumberFormat="0" applyAlignment="0" applyProtection="0">
      <alignment vertical="center"/>
    </xf>
    <xf numFmtId="0" fontId="4" fillId="20" borderId="0" applyNumberFormat="0" applyBorder="0" applyAlignment="0" applyProtection="0">
      <alignment vertical="center"/>
    </xf>
    <xf numFmtId="177" fontId="0" fillId="0" borderId="0" applyFont="0" applyFill="0" applyBorder="0" applyAlignment="0" applyProtection="0">
      <alignment vertical="center"/>
    </xf>
    <xf numFmtId="0" fontId="4" fillId="0" borderId="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xf numFmtId="0" fontId="107"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25" fillId="0" borderId="0"/>
    <xf numFmtId="0" fontId="4" fillId="10" borderId="0" applyNumberFormat="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0" fillId="0" borderId="0"/>
    <xf numFmtId="0" fontId="4" fillId="10" borderId="0" applyNumberFormat="0" applyBorder="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57" fillId="13"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51" fillId="7" borderId="13" applyNumberFormat="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52" fillId="19" borderId="0" applyNumberFormat="0" applyBorder="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25" fillId="0" borderId="0">
      <alignment vertical="center"/>
    </xf>
    <xf numFmtId="0" fontId="4" fillId="20" borderId="0" applyNumberFormat="0" applyBorder="0" applyAlignment="0" applyProtection="0">
      <alignment vertical="center"/>
    </xf>
    <xf numFmtId="0" fontId="0" fillId="5" borderId="12" applyNumberFormat="0" applyFont="0" applyAlignment="0" applyProtection="0">
      <alignment vertical="center"/>
    </xf>
    <xf numFmtId="0" fontId="52" fillId="13" borderId="0" applyNumberFormat="0" applyBorder="0" applyAlignment="0" applyProtection="0">
      <alignment vertical="center"/>
    </xf>
    <xf numFmtId="0" fontId="77" fillId="4" borderId="0" applyNumberFormat="0" applyBorder="0" applyAlignment="0" applyProtection="0">
      <alignment vertical="center"/>
    </xf>
    <xf numFmtId="0" fontId="4" fillId="20" borderId="0" applyNumberFormat="0" applyBorder="0" applyAlignment="0" applyProtection="0">
      <alignment vertical="center"/>
    </xf>
    <xf numFmtId="0" fontId="0" fillId="5" borderId="12" applyNumberFormat="0" applyFont="0" applyAlignment="0" applyProtection="0">
      <alignment vertical="center"/>
    </xf>
    <xf numFmtId="0" fontId="52" fillId="13" borderId="0" applyNumberFormat="0" applyBorder="0" applyAlignment="0" applyProtection="0">
      <alignment vertical="center"/>
    </xf>
    <xf numFmtId="0" fontId="4" fillId="20" borderId="0" applyNumberFormat="0" applyBorder="0" applyAlignment="0" applyProtection="0">
      <alignment vertical="center"/>
    </xf>
    <xf numFmtId="0" fontId="77" fillId="4" borderId="0" applyNumberFormat="0" applyBorder="0" applyAlignment="0" applyProtection="0">
      <alignment vertical="center"/>
    </xf>
    <xf numFmtId="0" fontId="4" fillId="20" borderId="0" applyNumberFormat="0" applyBorder="0" applyAlignment="0" applyProtection="0">
      <alignment vertical="center"/>
    </xf>
    <xf numFmtId="0" fontId="51" fillId="7" borderId="13" applyNumberFormat="0" applyAlignment="0" applyProtection="0">
      <alignment vertical="center"/>
    </xf>
    <xf numFmtId="0" fontId="25" fillId="0" borderId="0">
      <alignment vertical="center"/>
    </xf>
    <xf numFmtId="0" fontId="4" fillId="20" borderId="0" applyNumberFormat="0" applyBorder="0" applyAlignment="0" applyProtection="0">
      <alignment vertical="center"/>
    </xf>
    <xf numFmtId="0" fontId="53" fillId="7" borderId="14" applyNumberFormat="0" applyAlignment="0" applyProtection="0">
      <alignment vertical="center"/>
    </xf>
    <xf numFmtId="0" fontId="64" fillId="26" borderId="0" applyNumberFormat="0" applyBorder="0" applyAlignment="0" applyProtection="0">
      <alignment vertical="center"/>
    </xf>
    <xf numFmtId="0" fontId="51" fillId="7" borderId="13" applyNumberFormat="0" applyAlignment="0" applyProtection="0">
      <alignment vertical="center"/>
    </xf>
    <xf numFmtId="0" fontId="4" fillId="20" borderId="0" applyNumberFormat="0" applyBorder="0" applyAlignment="0" applyProtection="0">
      <alignment vertical="center"/>
    </xf>
    <xf numFmtId="1" fontId="7" fillId="0" borderId="1">
      <alignment vertical="center"/>
      <protection locked="0"/>
    </xf>
    <xf numFmtId="0" fontId="53" fillId="7" borderId="14" applyNumberFormat="0" applyAlignment="0" applyProtection="0">
      <alignment vertical="center"/>
    </xf>
    <xf numFmtId="0" fontId="64" fillId="26" borderId="0" applyNumberFormat="0" applyBorder="0" applyAlignment="0" applyProtection="0">
      <alignment vertical="center"/>
    </xf>
    <xf numFmtId="0" fontId="51" fillId="7" borderId="13" applyNumberForma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7" fillId="10" borderId="0" applyNumberFormat="0" applyBorder="0" applyAlignment="0" applyProtection="0">
      <alignment vertical="center"/>
    </xf>
    <xf numFmtId="0" fontId="53" fillId="7" borderId="14" applyNumberFormat="0" applyAlignment="0" applyProtection="0">
      <alignment vertical="center"/>
    </xf>
    <xf numFmtId="0" fontId="4" fillId="20" borderId="0" applyNumberFormat="0" applyBorder="0" applyAlignment="0" applyProtection="0">
      <alignment vertical="center"/>
    </xf>
    <xf numFmtId="0" fontId="53" fillId="2" borderId="14" applyNumberFormat="0" applyAlignment="0" applyProtection="0">
      <alignment vertical="center"/>
    </xf>
    <xf numFmtId="0" fontId="52" fillId="19" borderId="0" applyNumberFormat="0" applyBorder="0" applyAlignment="0" applyProtection="0">
      <alignment vertical="center"/>
    </xf>
    <xf numFmtId="0" fontId="4" fillId="20"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1" fontId="7" fillId="0" borderId="1">
      <alignment vertical="center"/>
      <protection locked="0"/>
    </xf>
    <xf numFmtId="0" fontId="0" fillId="0" borderId="0"/>
    <xf numFmtId="0" fontId="4" fillId="20" borderId="0" applyNumberFormat="0" applyBorder="0" applyAlignment="0" applyProtection="0">
      <alignment vertical="center"/>
    </xf>
    <xf numFmtId="0" fontId="52" fillId="9" borderId="0" applyNumberFormat="0" applyBorder="0" applyAlignment="0" applyProtection="0">
      <alignment vertical="center"/>
    </xf>
    <xf numFmtId="0" fontId="4" fillId="20" borderId="0" applyNumberFormat="0" applyBorder="0" applyAlignment="0" applyProtection="0">
      <alignment vertical="center"/>
    </xf>
    <xf numFmtId="0" fontId="4" fillId="5" borderId="12" applyNumberFormat="0" applyFont="0" applyAlignment="0" applyProtection="0">
      <alignment vertical="center"/>
    </xf>
    <xf numFmtId="0" fontId="4" fillId="20" borderId="0" applyNumberFormat="0" applyBorder="0" applyAlignment="0" applyProtection="0">
      <alignment vertical="center"/>
    </xf>
    <xf numFmtId="0" fontId="53" fillId="7" borderId="14" applyNumberFormat="0" applyAlignment="0" applyProtection="0">
      <alignment vertical="center"/>
    </xf>
    <xf numFmtId="0" fontId="4" fillId="0" borderId="0">
      <alignment vertical="center"/>
    </xf>
    <xf numFmtId="0" fontId="4" fillId="20" borderId="0" applyNumberFormat="0" applyBorder="0" applyAlignment="0" applyProtection="0">
      <alignment vertical="center"/>
    </xf>
    <xf numFmtId="1" fontId="7" fillId="0" borderId="1">
      <alignment vertical="center"/>
      <protection locked="0"/>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7" fillId="1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1" fontId="7" fillId="0" borderId="1">
      <alignment vertical="center"/>
      <protection locked="0"/>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 fontId="7" fillId="0" borderId="1">
      <alignment vertical="center"/>
      <protection locked="0"/>
    </xf>
    <xf numFmtId="178" fontId="7" fillId="0" borderId="1">
      <alignment vertical="center"/>
      <protection locked="0"/>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65" fillId="0" borderId="21">
      <alignment horizontal="left" vertical="center"/>
    </xf>
    <xf numFmtId="0" fontId="4" fillId="20" borderId="0" applyNumberFormat="0" applyBorder="0" applyAlignment="0" applyProtection="0">
      <alignment vertical="center"/>
    </xf>
    <xf numFmtId="0" fontId="65" fillId="0" borderId="21">
      <alignment horizontal="left" vertical="center"/>
    </xf>
    <xf numFmtId="0" fontId="4" fillId="20" borderId="0" applyNumberFormat="0" applyBorder="0" applyAlignment="0" applyProtection="0">
      <alignment vertical="center"/>
    </xf>
    <xf numFmtId="0" fontId="61" fillId="21" borderId="0" applyNumberFormat="0" applyBorder="0" applyAlignment="0" applyProtection="0">
      <alignment vertical="center"/>
    </xf>
    <xf numFmtId="0" fontId="18" fillId="0" borderId="16" applyNumberFormat="0" applyFill="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52" fillId="18" borderId="0" applyNumberFormat="0" applyBorder="0" applyAlignment="0" applyProtection="0">
      <alignment vertical="center"/>
    </xf>
    <xf numFmtId="0" fontId="4" fillId="0" borderId="0"/>
    <xf numFmtId="0" fontId="4" fillId="20" borderId="0" applyNumberFormat="0" applyBorder="0" applyAlignment="0" applyProtection="0">
      <alignment vertical="center"/>
    </xf>
    <xf numFmtId="0" fontId="52" fillId="19"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65" fillId="0" borderId="21">
      <alignment horizontal="left" vertical="center"/>
    </xf>
    <xf numFmtId="0" fontId="52" fillId="19"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52" fillId="9" borderId="0" applyNumberFormat="0" applyBorder="0" applyAlignment="0" applyProtection="0">
      <alignment vertical="center"/>
    </xf>
    <xf numFmtId="0" fontId="57" fillId="13"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59" fillId="10" borderId="14" applyNumberFormat="0" applyAlignment="0" applyProtection="0">
      <alignment vertical="center"/>
    </xf>
    <xf numFmtId="0" fontId="92" fillId="0" borderId="30" applyNumberFormat="0" applyFill="0" applyAlignment="0" applyProtection="0">
      <alignment vertical="center"/>
    </xf>
    <xf numFmtId="0" fontId="4" fillId="20"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7" fillId="0" borderId="1">
      <alignment horizontal="distributed" vertical="center" wrapText="1"/>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0" fillId="0" borderId="0"/>
    <xf numFmtId="0" fontId="57" fillId="13"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53" fillId="2" borderId="14" applyNumberFormat="0" applyAlignment="0" applyProtection="0">
      <alignment vertical="center"/>
    </xf>
    <xf numFmtId="0" fontId="51" fillId="7" borderId="13" applyNumberFormat="0" applyAlignment="0" applyProtection="0">
      <alignment vertical="center"/>
    </xf>
    <xf numFmtId="0" fontId="4" fillId="20" borderId="0" applyNumberFormat="0" applyBorder="0" applyAlignment="0" applyProtection="0">
      <alignment vertical="center"/>
    </xf>
    <xf numFmtId="0" fontId="57" fillId="7" borderId="0" applyNumberFormat="0" applyBorder="0" applyAlignment="0" applyProtection="0">
      <alignment vertical="center"/>
    </xf>
    <xf numFmtId="0" fontId="0" fillId="5" borderId="12" applyNumberFormat="0" applyFont="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59" fillId="10" borderId="14" applyNumberFormat="0" applyAlignment="0" applyProtection="0">
      <alignment vertical="center"/>
    </xf>
    <xf numFmtId="0" fontId="57" fillId="7" borderId="0" applyNumberFormat="0" applyBorder="0" applyAlignment="0" applyProtection="0">
      <alignment vertical="center"/>
    </xf>
    <xf numFmtId="0" fontId="0" fillId="5" borderId="12" applyNumberFormat="0" applyFont="0" applyAlignment="0" applyProtection="0">
      <alignment vertical="center"/>
    </xf>
    <xf numFmtId="0" fontId="4" fillId="20" borderId="0" applyNumberFormat="0" applyBorder="0" applyAlignment="0" applyProtection="0">
      <alignment vertical="center"/>
    </xf>
    <xf numFmtId="0" fontId="59" fillId="10" borderId="14" applyNumberFormat="0" applyAlignment="0" applyProtection="0">
      <alignment vertical="center"/>
    </xf>
    <xf numFmtId="0" fontId="57" fillId="7"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57" fillId="7" borderId="0" applyNumberFormat="0" applyBorder="0" applyAlignment="0" applyProtection="0">
      <alignment vertical="center"/>
    </xf>
    <xf numFmtId="0" fontId="4" fillId="20" borderId="0" applyNumberFormat="0" applyBorder="0" applyAlignment="0" applyProtection="0">
      <alignment vertical="center"/>
    </xf>
    <xf numFmtId="0" fontId="59" fillId="10" borderId="14" applyNumberFormat="0" applyAlignment="0" applyProtection="0">
      <alignment vertical="center"/>
    </xf>
    <xf numFmtId="0" fontId="57" fillId="7" borderId="0" applyNumberFormat="0" applyBorder="0" applyAlignment="0" applyProtection="0">
      <alignment vertical="center"/>
    </xf>
    <xf numFmtId="0" fontId="4" fillId="20" borderId="0" applyNumberFormat="0" applyBorder="0" applyAlignment="0" applyProtection="0">
      <alignment vertical="center"/>
    </xf>
    <xf numFmtId="0" fontId="57" fillId="7" borderId="0" applyNumberFormat="0" applyBorder="0" applyAlignment="0" applyProtection="0">
      <alignment vertical="center"/>
    </xf>
    <xf numFmtId="0" fontId="4" fillId="20" borderId="0" applyNumberFormat="0" applyBorder="0" applyAlignment="0" applyProtection="0">
      <alignment vertical="center"/>
    </xf>
    <xf numFmtId="0" fontId="57" fillId="7" borderId="0" applyNumberFormat="0" applyBorder="0" applyAlignment="0" applyProtection="0">
      <alignment vertical="center"/>
    </xf>
    <xf numFmtId="0" fontId="57" fillId="13" borderId="0" applyNumberFormat="0" applyBorder="0" applyAlignment="0" applyProtection="0">
      <alignment vertical="center"/>
    </xf>
    <xf numFmtId="177" fontId="0" fillId="0" borderId="0" applyFont="0" applyFill="0" applyBorder="0" applyAlignment="0" applyProtection="0"/>
    <xf numFmtId="0" fontId="0" fillId="0" borderId="0"/>
    <xf numFmtId="0" fontId="51" fillId="7" borderId="13" applyNumberFormat="0" applyAlignment="0" applyProtection="0">
      <alignment vertical="center"/>
    </xf>
    <xf numFmtId="0" fontId="4" fillId="20" borderId="0" applyNumberFormat="0" applyBorder="0" applyAlignment="0" applyProtection="0">
      <alignment vertical="center"/>
    </xf>
    <xf numFmtId="0" fontId="57" fillId="27" borderId="0" applyNumberFormat="0" applyBorder="0" applyAlignment="0" applyProtection="0">
      <alignment vertical="center"/>
    </xf>
    <xf numFmtId="0" fontId="52" fillId="13" borderId="0" applyNumberFormat="0" applyBorder="0" applyAlignment="0" applyProtection="0">
      <alignment vertical="center"/>
    </xf>
    <xf numFmtId="0" fontId="4" fillId="20"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59" fillId="10" borderId="14" applyNumberFormat="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2" fillId="18" borderId="0" applyNumberFormat="0" applyBorder="0" applyAlignment="0" applyProtection="0">
      <alignment vertical="center"/>
    </xf>
    <xf numFmtId="0" fontId="59" fillId="10" borderId="14" applyNumberFormat="0" applyAlignment="0" applyProtection="0">
      <alignment vertical="center"/>
    </xf>
    <xf numFmtId="0" fontId="4" fillId="20" borderId="0" applyNumberFormat="0" applyBorder="0" applyAlignment="0" applyProtection="0">
      <alignment vertical="center"/>
    </xf>
    <xf numFmtId="0" fontId="51" fillId="2" borderId="13" applyNumberFormat="0" applyAlignment="0" applyProtection="0">
      <alignment vertical="center"/>
    </xf>
    <xf numFmtId="0" fontId="52" fillId="18" borderId="0" applyNumberFormat="0" applyBorder="0" applyAlignment="0" applyProtection="0">
      <alignment vertical="center"/>
    </xf>
    <xf numFmtId="0" fontId="59" fillId="10" borderId="14" applyNumberFormat="0" applyAlignment="0" applyProtection="0">
      <alignment vertical="center"/>
    </xf>
    <xf numFmtId="0" fontId="4" fillId="20" borderId="0" applyNumberFormat="0" applyBorder="0" applyAlignment="0" applyProtection="0">
      <alignment vertical="center"/>
    </xf>
    <xf numFmtId="0" fontId="52" fillId="16" borderId="0" applyNumberFormat="0" applyBorder="0" applyAlignment="0" applyProtection="0">
      <alignment vertical="center"/>
    </xf>
    <xf numFmtId="0" fontId="57" fillId="7"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52" fillId="16" borderId="0" applyNumberFormat="0" applyBorder="0" applyAlignment="0" applyProtection="0">
      <alignment vertical="center"/>
    </xf>
    <xf numFmtId="0" fontId="57" fillId="7" borderId="0" applyNumberFormat="0" applyBorder="0" applyAlignment="0" applyProtection="0">
      <alignment vertical="center"/>
    </xf>
    <xf numFmtId="0" fontId="0" fillId="5" borderId="12" applyNumberFormat="0" applyFont="0" applyAlignment="0" applyProtection="0">
      <alignment vertical="center"/>
    </xf>
    <xf numFmtId="0" fontId="4" fillId="10" borderId="0" applyNumberFormat="0" applyBorder="0" applyAlignment="0" applyProtection="0">
      <alignment vertical="center"/>
    </xf>
    <xf numFmtId="0" fontId="51" fillId="7" borderId="13" applyNumberFormat="0" applyAlignment="0" applyProtection="0">
      <alignment vertical="center"/>
    </xf>
    <xf numFmtId="0" fontId="52" fillId="16" borderId="0" applyNumberFormat="0" applyBorder="0" applyAlignment="0" applyProtection="0">
      <alignment vertical="center"/>
    </xf>
    <xf numFmtId="0" fontId="57" fillId="7" borderId="0" applyNumberFormat="0" applyBorder="0" applyAlignment="0" applyProtection="0">
      <alignment vertical="center"/>
    </xf>
    <xf numFmtId="0" fontId="0" fillId="0" borderId="0"/>
    <xf numFmtId="0" fontId="4" fillId="10" borderId="0" applyNumberFormat="0" applyBorder="0" applyAlignment="0" applyProtection="0">
      <alignment vertical="center"/>
    </xf>
    <xf numFmtId="0" fontId="51" fillId="7" borderId="13" applyNumberFormat="0" applyAlignment="0" applyProtection="0">
      <alignment vertical="center"/>
    </xf>
    <xf numFmtId="0" fontId="57" fillId="7" borderId="0" applyNumberFormat="0" applyBorder="0" applyAlignment="0" applyProtection="0">
      <alignment vertical="center"/>
    </xf>
    <xf numFmtId="0" fontId="53" fillId="7" borderId="14" applyNumberFormat="0" applyAlignment="0" applyProtection="0">
      <alignment vertical="center"/>
    </xf>
    <xf numFmtId="0" fontId="4" fillId="10" borderId="0" applyNumberFormat="0" applyBorder="0" applyAlignment="0" applyProtection="0">
      <alignment vertical="center"/>
    </xf>
    <xf numFmtId="0" fontId="52" fillId="9" borderId="0" applyNumberFormat="0" applyBorder="0" applyAlignment="0" applyProtection="0">
      <alignment vertical="center"/>
    </xf>
    <xf numFmtId="0" fontId="53" fillId="7" borderId="14" applyNumberFormat="0" applyAlignment="0" applyProtection="0">
      <alignment vertical="center"/>
    </xf>
    <xf numFmtId="0" fontId="4" fillId="10" borderId="0" applyNumberFormat="0" applyBorder="0" applyAlignment="0" applyProtection="0">
      <alignment vertical="center"/>
    </xf>
    <xf numFmtId="0" fontId="7" fillId="0" borderId="1">
      <alignment horizontal="distributed" vertical="center" wrapText="1"/>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57" fillId="7" borderId="0" applyNumberFormat="0" applyBorder="0" applyAlignment="0" applyProtection="0">
      <alignment vertical="center"/>
    </xf>
    <xf numFmtId="0" fontId="59" fillId="10" borderId="14" applyNumberFormat="0" applyAlignment="0" applyProtection="0">
      <alignment vertical="center"/>
    </xf>
    <xf numFmtId="0" fontId="4" fillId="10" borderId="0" applyNumberFormat="0" applyBorder="0" applyAlignment="0" applyProtection="0">
      <alignment vertical="center"/>
    </xf>
    <xf numFmtId="0" fontId="57" fillId="7" borderId="0" applyNumberFormat="0" applyBorder="0" applyAlignment="0" applyProtection="0">
      <alignment vertical="center"/>
    </xf>
    <xf numFmtId="0" fontId="4" fillId="10" borderId="0" applyNumberFormat="0" applyBorder="0" applyAlignment="0" applyProtection="0">
      <alignment vertical="center"/>
    </xf>
    <xf numFmtId="0" fontId="57" fillId="7" borderId="0" applyNumberFormat="0" applyBorder="0" applyAlignment="0" applyProtection="0">
      <alignment vertical="center"/>
    </xf>
    <xf numFmtId="0" fontId="4" fillId="10" borderId="0" applyNumberFormat="0" applyBorder="0" applyAlignment="0" applyProtection="0">
      <alignment vertical="center"/>
    </xf>
    <xf numFmtId="0" fontId="52" fillId="18" borderId="0" applyNumberFormat="0" applyBorder="0" applyAlignment="0" applyProtection="0">
      <alignment vertical="center"/>
    </xf>
    <xf numFmtId="0" fontId="0" fillId="5" borderId="12" applyNumberFormat="0" applyFont="0" applyAlignment="0" applyProtection="0">
      <alignment vertical="center"/>
    </xf>
    <xf numFmtId="0" fontId="4" fillId="20" borderId="0" applyNumberFormat="0" applyBorder="0" applyAlignment="0" applyProtection="0">
      <alignment vertical="center"/>
    </xf>
    <xf numFmtId="0" fontId="52" fillId="18" borderId="0" applyNumberFormat="0" applyBorder="0" applyAlignment="0" applyProtection="0">
      <alignment vertical="center"/>
    </xf>
    <xf numFmtId="0" fontId="0" fillId="5" borderId="12" applyNumberFormat="0" applyFont="0" applyAlignment="0" applyProtection="0">
      <alignment vertical="center"/>
    </xf>
    <xf numFmtId="0" fontId="4" fillId="20" borderId="0" applyNumberFormat="0" applyBorder="0" applyAlignment="0" applyProtection="0">
      <alignment vertical="center"/>
    </xf>
    <xf numFmtId="0" fontId="52" fillId="18" borderId="0" applyNumberFormat="0" applyBorder="0" applyAlignment="0" applyProtection="0">
      <alignment vertical="center"/>
    </xf>
    <xf numFmtId="0" fontId="4" fillId="20" borderId="0" applyNumberFormat="0" applyBorder="0" applyAlignment="0" applyProtection="0">
      <alignment vertical="center"/>
    </xf>
    <xf numFmtId="0" fontId="52" fillId="18" borderId="0" applyNumberFormat="0" applyBorder="0" applyAlignment="0" applyProtection="0">
      <alignment vertical="center"/>
    </xf>
    <xf numFmtId="0" fontId="4" fillId="8" borderId="0" applyNumberFormat="0" applyBorder="0" applyAlignment="0" applyProtection="0">
      <alignment vertical="center"/>
    </xf>
    <xf numFmtId="0" fontId="52" fillId="18" borderId="0" applyNumberFormat="0" applyBorder="0" applyAlignment="0" applyProtection="0">
      <alignment vertical="center"/>
    </xf>
    <xf numFmtId="0" fontId="4" fillId="16" borderId="0" applyNumberFormat="0" applyBorder="0" applyAlignment="0" applyProtection="0">
      <alignment vertical="center"/>
    </xf>
    <xf numFmtId="0" fontId="52" fillId="18" borderId="0" applyNumberFormat="0" applyBorder="0" applyAlignment="0" applyProtection="0">
      <alignment vertical="center"/>
    </xf>
    <xf numFmtId="0" fontId="4" fillId="10" borderId="0" applyNumberFormat="0" applyBorder="0" applyAlignment="0" applyProtection="0">
      <alignment vertical="center"/>
    </xf>
    <xf numFmtId="0" fontId="0" fillId="5" borderId="12" applyNumberFormat="0" applyFont="0" applyAlignment="0" applyProtection="0">
      <alignment vertical="center"/>
    </xf>
    <xf numFmtId="0" fontId="65" fillId="0" borderId="21">
      <alignment horizontal="left" vertical="center"/>
    </xf>
    <xf numFmtId="0" fontId="4" fillId="7" borderId="0" applyNumberFormat="0" applyBorder="0" applyAlignment="0" applyProtection="0">
      <alignment vertical="center"/>
    </xf>
    <xf numFmtId="0" fontId="52" fillId="17" borderId="0" applyNumberFormat="0" applyBorder="0" applyAlignment="0" applyProtection="0">
      <alignment vertical="center"/>
    </xf>
    <xf numFmtId="0" fontId="4" fillId="21"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2" fillId="19" borderId="0" applyNumberFormat="0" applyBorder="0" applyAlignment="0" applyProtection="0">
      <alignment vertical="center"/>
    </xf>
    <xf numFmtId="0" fontId="53" fillId="7" borderId="14" applyNumberFormat="0" applyAlignment="0" applyProtection="0">
      <alignment vertical="center"/>
    </xf>
    <xf numFmtId="0" fontId="52" fillId="19" borderId="0" applyNumberFormat="0" applyBorder="0" applyAlignment="0" applyProtection="0">
      <alignment vertical="center"/>
    </xf>
    <xf numFmtId="0" fontId="57" fillId="13" borderId="0" applyNumberFormat="0" applyBorder="0" applyAlignment="0" applyProtection="0">
      <alignment vertical="center"/>
    </xf>
    <xf numFmtId="0" fontId="53" fillId="2" borderId="14" applyNumberFormat="0" applyAlignment="0" applyProtection="0">
      <alignment vertical="center"/>
    </xf>
    <xf numFmtId="0" fontId="52" fillId="19" borderId="0" applyNumberFormat="0" applyBorder="0" applyAlignment="0" applyProtection="0">
      <alignment vertical="center"/>
    </xf>
    <xf numFmtId="0" fontId="57" fillId="13" borderId="0" applyNumberFormat="0" applyBorder="0" applyAlignment="0" applyProtection="0">
      <alignment vertical="center"/>
    </xf>
    <xf numFmtId="0" fontId="53" fillId="2" borderId="14" applyNumberFormat="0" applyAlignment="0" applyProtection="0">
      <alignment vertical="center"/>
    </xf>
    <xf numFmtId="0" fontId="52" fillId="19" borderId="0" applyNumberFormat="0" applyBorder="0" applyAlignment="0" applyProtection="0">
      <alignment vertical="center"/>
    </xf>
    <xf numFmtId="0" fontId="57" fillId="13" borderId="0" applyNumberFormat="0" applyBorder="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9" fillId="10" borderId="14" applyNumberFormat="0" applyAlignment="0" applyProtection="0">
      <alignment vertical="center"/>
    </xf>
    <xf numFmtId="0" fontId="7" fillId="0" borderId="1">
      <alignment horizontal="distributed" vertical="center" wrapText="1"/>
    </xf>
    <xf numFmtId="0" fontId="64" fillId="26" borderId="0" applyNumberFormat="0" applyBorder="0" applyAlignment="0" applyProtection="0">
      <alignment vertical="center"/>
    </xf>
    <xf numFmtId="0" fontId="52" fillId="19" borderId="0" applyNumberFormat="0" applyBorder="0" applyAlignment="0" applyProtection="0">
      <alignment vertical="center"/>
    </xf>
    <xf numFmtId="0" fontId="57" fillId="34" borderId="0" applyNumberFormat="0" applyBorder="0" applyAlignment="0" applyProtection="0">
      <alignment vertical="center"/>
    </xf>
    <xf numFmtId="0" fontId="92" fillId="0" borderId="30" applyNumberFormat="0" applyFill="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8"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2" fillId="18"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0" fillId="5" borderId="12" applyNumberFormat="0" applyFont="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6" fillId="0" borderId="0" applyNumberFormat="0" applyFill="0" applyBorder="0" applyAlignment="0" applyProtection="0">
      <alignment vertical="center"/>
    </xf>
    <xf numFmtId="0" fontId="52" fillId="13" borderId="0" applyNumberFormat="0" applyBorder="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2" fillId="13" borderId="0" applyNumberFormat="0" applyBorder="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177" fontId="0" fillId="0" borderId="0" applyFont="0" applyFill="0" applyBorder="0" applyAlignment="0" applyProtection="0"/>
    <xf numFmtId="0" fontId="57" fillId="13"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89" fillId="0" borderId="29" applyNumberFormat="0" applyFill="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177" fontId="0" fillId="0" borderId="0" applyFont="0" applyFill="0" applyBorder="0" applyAlignment="0" applyProtection="0"/>
    <xf numFmtId="0" fontId="57" fillId="13" borderId="0" applyNumberFormat="0" applyBorder="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52" fillId="57" borderId="0" applyNumberFormat="0" applyBorder="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18" fillId="0" borderId="16" applyNumberFormat="0" applyFill="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51" fillId="2" borderId="13" applyNumberFormat="0" applyAlignment="0" applyProtection="0">
      <alignment vertical="center"/>
    </xf>
    <xf numFmtId="0" fontId="52" fillId="19" borderId="0" applyNumberFormat="0" applyBorder="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62" fillId="23" borderId="19" applyNumberFormat="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1" fillId="7" borderId="13" applyNumberFormat="0" applyAlignment="0" applyProtection="0">
      <alignment vertical="center"/>
    </xf>
    <xf numFmtId="0" fontId="62" fillId="23" borderId="19" applyNumberFormat="0" applyAlignment="0" applyProtection="0">
      <alignment vertical="center"/>
    </xf>
    <xf numFmtId="0" fontId="4" fillId="0" borderId="0"/>
    <xf numFmtId="0" fontId="51" fillId="2" borderId="13" applyNumberFormat="0" applyAlignment="0" applyProtection="0">
      <alignment vertical="center"/>
    </xf>
    <xf numFmtId="0" fontId="52" fillId="19" borderId="0" applyNumberFormat="0" applyBorder="0" applyAlignment="0" applyProtection="0">
      <alignment vertical="center"/>
    </xf>
    <xf numFmtId="0" fontId="51" fillId="2" borderId="13" applyNumberFormat="0" applyAlignment="0" applyProtection="0">
      <alignment vertical="center"/>
    </xf>
    <xf numFmtId="0" fontId="52" fillId="19"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18" fillId="0" borderId="16" applyNumberFormat="0" applyFill="0" applyAlignment="0" applyProtection="0">
      <alignment vertical="center"/>
    </xf>
    <xf numFmtId="0" fontId="52" fillId="19" borderId="0" applyNumberFormat="0" applyBorder="0" applyAlignment="0" applyProtection="0">
      <alignment vertical="center"/>
    </xf>
    <xf numFmtId="177" fontId="0" fillId="0" borderId="0" applyFont="0" applyFill="0" applyBorder="0" applyAlignment="0" applyProtection="0"/>
    <xf numFmtId="0" fontId="0" fillId="0" borderId="0"/>
    <xf numFmtId="0" fontId="52" fillId="19" borderId="0" applyNumberFormat="0" applyBorder="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3" borderId="0" applyNumberFormat="0" applyBorder="0" applyAlignment="0" applyProtection="0">
      <alignment vertical="center"/>
    </xf>
    <xf numFmtId="0" fontId="18" fillId="0" borderId="16" applyNumberFormat="0" applyFill="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0" fillId="0" borderId="0"/>
    <xf numFmtId="0" fontId="52" fillId="19" borderId="0" applyNumberFormat="0" applyBorder="0" applyAlignment="0" applyProtection="0">
      <alignment vertical="center"/>
    </xf>
    <xf numFmtId="0" fontId="51" fillId="7" borderId="13" applyNumberFormat="0" applyAlignment="0" applyProtection="0">
      <alignment vertical="center"/>
    </xf>
    <xf numFmtId="0" fontId="52" fillId="19" borderId="0" applyNumberFormat="0" applyBorder="0" applyAlignment="0" applyProtection="0">
      <alignment vertical="center"/>
    </xf>
    <xf numFmtId="0" fontId="57" fillId="13" borderId="0" applyNumberFormat="0" applyBorder="0" applyAlignment="0"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7" fillId="13" borderId="0" applyNumberFormat="0" applyBorder="0" applyAlignment="0" applyProtection="0">
      <alignment vertical="center"/>
    </xf>
    <xf numFmtId="0" fontId="18" fillId="0" borderId="16" applyNumberFormat="0" applyFill="0" applyAlignment="0" applyProtection="0">
      <alignment vertical="center"/>
    </xf>
    <xf numFmtId="0" fontId="52" fillId="19" borderId="0" applyNumberFormat="0" applyBorder="0" applyAlignment="0" applyProtection="0">
      <alignment vertical="center"/>
    </xf>
    <xf numFmtId="0" fontId="57" fillId="13"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57" fillId="13" borderId="0" applyNumberFormat="0" applyBorder="0" applyAlignment="0" applyProtection="0">
      <alignment vertical="center"/>
    </xf>
    <xf numFmtId="0" fontId="0" fillId="5" borderId="12" applyNumberFormat="0" applyFont="0" applyAlignment="0" applyProtection="0">
      <alignment vertical="center"/>
    </xf>
    <xf numFmtId="0" fontId="57" fillId="13" borderId="0" applyNumberFormat="0" applyBorder="0" applyAlignment="0" applyProtection="0">
      <alignment vertical="center"/>
    </xf>
    <xf numFmtId="0" fontId="52" fillId="17"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97" fillId="0" borderId="32" applyNumberFormat="0" applyFill="0" applyAlignment="0" applyProtection="0">
      <alignment vertical="center"/>
    </xf>
    <xf numFmtId="0" fontId="0" fillId="5" borderId="12" applyNumberFormat="0" applyFont="0" applyAlignment="0" applyProtection="0">
      <alignment vertical="center"/>
    </xf>
    <xf numFmtId="0" fontId="57" fillId="13" borderId="0" applyNumberFormat="0" applyBorder="0" applyAlignment="0" applyProtection="0">
      <alignment vertical="center"/>
    </xf>
    <xf numFmtId="0" fontId="4" fillId="5" borderId="12" applyNumberFormat="0" applyFont="0" applyAlignment="0" applyProtection="0">
      <alignment vertical="center"/>
    </xf>
    <xf numFmtId="0" fontId="52" fillId="19" borderId="0" applyNumberFormat="0" applyBorder="0" applyAlignment="0" applyProtection="0">
      <alignment vertical="center"/>
    </xf>
    <xf numFmtId="0" fontId="97" fillId="0" borderId="32" applyNumberFormat="0" applyFill="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2" fillId="16" borderId="0" applyNumberFormat="0" applyBorder="0" applyAlignment="0" applyProtection="0">
      <alignment vertical="center"/>
    </xf>
    <xf numFmtId="0" fontId="18" fillId="0" borderId="16" applyNumberFormat="0" applyFill="0" applyAlignment="0" applyProtection="0">
      <alignment vertical="center"/>
    </xf>
    <xf numFmtId="0" fontId="53" fillId="7" borderId="14" applyNumberFormat="0" applyAlignment="0" applyProtection="0">
      <alignment vertical="center"/>
    </xf>
    <xf numFmtId="0" fontId="52" fillId="16" borderId="0" applyNumberFormat="0" applyBorder="0" applyAlignment="0" applyProtection="0">
      <alignment vertical="center"/>
    </xf>
    <xf numFmtId="0" fontId="18" fillId="0" borderId="16" applyNumberFormat="0" applyFill="0" applyAlignment="0" applyProtection="0">
      <alignment vertical="center"/>
    </xf>
    <xf numFmtId="0" fontId="53" fillId="7" borderId="14" applyNumberFormat="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9" fillId="10" borderId="14" applyNumberFormat="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3" fillId="7" borderId="14" applyNumberFormat="0" applyAlignment="0" applyProtection="0">
      <alignment vertical="center"/>
    </xf>
    <xf numFmtId="0" fontId="62" fillId="23" borderId="19" applyNumberFormat="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2" fillId="18" borderId="0" applyNumberFormat="0" applyBorder="0" applyAlignment="0" applyProtection="0">
      <alignment vertical="center"/>
    </xf>
    <xf numFmtId="0" fontId="62" fillId="23" borderId="19" applyNumberFormat="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3" fillId="2" borderId="14" applyNumberFormat="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2" fillId="13" borderId="0" applyNumberFormat="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2" fillId="13" borderId="0" applyNumberFormat="0" applyBorder="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84" fillId="0" borderId="0" applyNumberFormat="0" applyFill="0" applyBorder="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2" fillId="9" borderId="0" applyNumberFormat="0" applyBorder="0" applyAlignment="0" applyProtection="0">
      <alignment vertical="center"/>
    </xf>
    <xf numFmtId="0" fontId="0" fillId="0" borderId="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3" fillId="7" borderId="14" applyNumberFormat="0" applyAlignment="0" applyProtection="0">
      <alignment vertical="center"/>
    </xf>
    <xf numFmtId="0" fontId="57" fillId="10" borderId="0" applyNumberFormat="0" applyBorder="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2" fillId="18" borderId="0" applyNumberFormat="0" applyBorder="0" applyAlignment="0" applyProtection="0">
      <alignment vertical="center"/>
    </xf>
    <xf numFmtId="0" fontId="59" fillId="10" borderId="14" applyNumberFormat="0" applyAlignment="0" applyProtection="0">
      <alignment vertical="center"/>
    </xf>
    <xf numFmtId="187" fontId="98" fillId="0" borderId="0"/>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2" fillId="18" borderId="0" applyNumberFormat="0" applyBorder="0" applyAlignment="0" applyProtection="0">
      <alignment vertical="center"/>
    </xf>
    <xf numFmtId="43" fontId="0" fillId="0" borderId="0" applyFont="0" applyFill="0" applyBorder="0" applyAlignment="0" applyProtection="0">
      <alignment vertical="center"/>
    </xf>
    <xf numFmtId="0" fontId="59" fillId="10" borderId="14" applyNumberFormat="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43" fontId="4" fillId="0" borderId="0" applyFont="0" applyFill="0" applyBorder="0" applyAlignment="0" applyProtection="0">
      <alignment vertical="center"/>
    </xf>
    <xf numFmtId="0" fontId="59" fillId="10" borderId="14" applyNumberFormat="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43" fontId="0" fillId="0" borderId="0" applyFont="0" applyFill="0" applyBorder="0" applyAlignment="0" applyProtection="0">
      <alignment vertical="center"/>
    </xf>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0" fillId="0" borderId="0"/>
    <xf numFmtId="0" fontId="0" fillId="0" borderId="0"/>
    <xf numFmtId="0" fontId="57" fillId="16" borderId="0" applyNumberFormat="0" applyBorder="0" applyAlignment="0" applyProtection="0">
      <alignment vertical="center"/>
    </xf>
    <xf numFmtId="0" fontId="57" fillId="21" borderId="0" applyNumberFormat="0" applyBorder="0" applyAlignment="0" applyProtection="0">
      <alignment vertical="center"/>
    </xf>
    <xf numFmtId="0" fontId="59" fillId="10" borderId="14" applyNumberFormat="0" applyAlignment="0" applyProtection="0">
      <alignment vertical="center"/>
    </xf>
    <xf numFmtId="187" fontId="98" fillId="0" borderId="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43" fontId="0" fillId="0" borderId="0" applyFont="0" applyFill="0" applyBorder="0" applyAlignment="0" applyProtection="0">
      <alignment vertical="center"/>
    </xf>
    <xf numFmtId="0" fontId="59" fillId="10" borderId="14" applyNumberFormat="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7" fillId="11"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43" fontId="0" fillId="0" borderId="0" applyFont="0" applyFill="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6" borderId="0" applyNumberFormat="0" applyBorder="0" applyAlignment="0" applyProtection="0">
      <alignment vertical="center"/>
    </xf>
    <xf numFmtId="0" fontId="57" fillId="16" borderId="0" applyNumberFormat="0" applyBorder="0" applyAlignment="0" applyProtection="0">
      <alignment vertical="center"/>
    </xf>
    <xf numFmtId="0" fontId="51" fillId="7" borderId="13" applyNumberFormat="0" applyAlignment="0" applyProtection="0">
      <alignment vertical="center"/>
    </xf>
    <xf numFmtId="0" fontId="52" fillId="16" borderId="0" applyNumberFormat="0" applyBorder="0" applyAlignment="0" applyProtection="0">
      <alignment vertical="center"/>
    </xf>
    <xf numFmtId="0" fontId="18" fillId="0" borderId="16" applyNumberFormat="0" applyFill="0" applyAlignment="0" applyProtection="0">
      <alignment vertical="center"/>
    </xf>
    <xf numFmtId="0" fontId="52" fillId="16" borderId="0" applyNumberFormat="0" applyBorder="0" applyAlignment="0" applyProtection="0">
      <alignment vertical="center"/>
    </xf>
    <xf numFmtId="0" fontId="52" fillId="18" borderId="0" applyNumberFormat="0" applyBorder="0" applyAlignment="0" applyProtection="0">
      <alignment vertical="center"/>
    </xf>
    <xf numFmtId="0" fontId="52" fillId="16" borderId="0" applyNumberFormat="0" applyBorder="0" applyAlignment="0" applyProtection="0">
      <alignment vertical="center"/>
    </xf>
    <xf numFmtId="0" fontId="60" fillId="23" borderId="19" applyNumberFormat="0" applyAlignment="0" applyProtection="0">
      <alignment vertical="center"/>
    </xf>
    <xf numFmtId="0" fontId="52" fillId="18" borderId="0" applyNumberFormat="0" applyBorder="0" applyAlignment="0" applyProtection="0">
      <alignment vertical="center"/>
    </xf>
    <xf numFmtId="0" fontId="52" fillId="16" borderId="0" applyNumberFormat="0" applyBorder="0" applyAlignment="0" applyProtection="0">
      <alignment vertical="center"/>
    </xf>
    <xf numFmtId="0" fontId="52" fillId="18" borderId="0" applyNumberFormat="0" applyBorder="0" applyAlignment="0" applyProtection="0">
      <alignment vertical="center"/>
    </xf>
    <xf numFmtId="0" fontId="52" fillId="16" borderId="0" applyNumberFormat="0" applyBorder="0" applyAlignment="0" applyProtection="0">
      <alignment vertical="center"/>
    </xf>
    <xf numFmtId="0" fontId="52" fillId="18" borderId="0" applyNumberFormat="0" applyBorder="0" applyAlignment="0" applyProtection="0">
      <alignment vertical="center"/>
    </xf>
    <xf numFmtId="0" fontId="53" fillId="7" borderId="14" applyNumberFormat="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8" borderId="0" applyNumberFormat="0" applyBorder="0" applyAlignment="0" applyProtection="0">
      <alignment vertical="center"/>
    </xf>
    <xf numFmtId="0" fontId="52" fillId="16" borderId="0" applyNumberFormat="0" applyBorder="0" applyAlignment="0" applyProtection="0">
      <alignment vertical="center"/>
    </xf>
    <xf numFmtId="0" fontId="0" fillId="0" borderId="0"/>
    <xf numFmtId="0" fontId="18" fillId="0" borderId="16" applyNumberFormat="0" applyFill="0" applyAlignment="0" applyProtection="0">
      <alignment vertical="center"/>
    </xf>
    <xf numFmtId="0" fontId="52" fillId="16" borderId="0" applyNumberFormat="0" applyBorder="0" applyAlignment="0" applyProtection="0">
      <alignment vertical="center"/>
    </xf>
    <xf numFmtId="0" fontId="18" fillId="0" borderId="16"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7" fillId="13" borderId="0" applyNumberFormat="0" applyBorder="0" applyAlignment="0" applyProtection="0">
      <alignment vertical="center"/>
    </xf>
    <xf numFmtId="0" fontId="7" fillId="0" borderId="1">
      <alignment horizontal="distributed" vertical="center" wrapText="1"/>
    </xf>
    <xf numFmtId="0" fontId="52" fillId="16" borderId="0" applyNumberFormat="0" applyBorder="0" applyAlignment="0" applyProtection="0">
      <alignment vertical="center"/>
    </xf>
    <xf numFmtId="0" fontId="57" fillId="13"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0" fontId="52" fillId="16" borderId="0" applyNumberFormat="0" applyBorder="0" applyAlignment="0" applyProtection="0">
      <alignment vertical="center"/>
    </xf>
    <xf numFmtId="0" fontId="52" fillId="13" borderId="0" applyNumberFormat="0" applyBorder="0" applyAlignment="0" applyProtection="0">
      <alignment vertical="center"/>
    </xf>
    <xf numFmtId="0" fontId="52" fillId="16" borderId="0" applyNumberFormat="0" applyBorder="0" applyAlignment="0" applyProtection="0">
      <alignment vertical="center"/>
    </xf>
    <xf numFmtId="0" fontId="18" fillId="0" borderId="16" applyNumberFormat="0" applyFill="0" applyAlignment="0" applyProtection="0">
      <alignment vertical="center"/>
    </xf>
    <xf numFmtId="178" fontId="7" fillId="0" borderId="1">
      <alignment vertical="center"/>
      <protection locked="0"/>
    </xf>
    <xf numFmtId="178" fontId="7" fillId="0" borderId="1">
      <alignment vertical="center"/>
      <protection locked="0"/>
    </xf>
    <xf numFmtId="0" fontId="52" fillId="9"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61" fillId="21" borderId="0" applyNumberFormat="0" applyBorder="0" applyAlignment="0" applyProtection="0">
      <alignment vertical="center"/>
    </xf>
    <xf numFmtId="0" fontId="0" fillId="0" borderId="0"/>
    <xf numFmtId="178" fontId="7" fillId="0" borderId="1">
      <alignment vertical="center"/>
      <protection locked="0"/>
    </xf>
    <xf numFmtId="0" fontId="52" fillId="13"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7" fillId="10" borderId="0" applyNumberFormat="0" applyBorder="0" applyAlignment="0" applyProtection="0">
      <alignment vertical="center"/>
    </xf>
    <xf numFmtId="0" fontId="52" fillId="16" borderId="0" applyNumberFormat="0" applyBorder="0" applyAlignment="0" applyProtection="0">
      <alignment vertical="center"/>
    </xf>
    <xf numFmtId="0" fontId="52" fillId="18" borderId="0" applyNumberFormat="0" applyBorder="0" applyAlignment="0" applyProtection="0">
      <alignment vertical="center"/>
    </xf>
    <xf numFmtId="0" fontId="57" fillId="10" borderId="0" applyNumberFormat="0" applyBorder="0" applyAlignment="0" applyProtection="0">
      <alignment vertical="center"/>
    </xf>
    <xf numFmtId="178" fontId="7" fillId="0" borderId="1">
      <alignment vertical="center"/>
      <protection locked="0"/>
    </xf>
    <xf numFmtId="0" fontId="52" fillId="16" borderId="0" applyNumberFormat="0" applyBorder="0" applyAlignment="0" applyProtection="0">
      <alignment vertical="center"/>
    </xf>
    <xf numFmtId="0" fontId="52" fillId="9"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3" borderId="0" applyNumberFormat="0" applyBorder="0" applyAlignment="0" applyProtection="0">
      <alignment vertical="center"/>
    </xf>
    <xf numFmtId="0" fontId="57" fillId="16" borderId="0" applyNumberFormat="0" applyBorder="0" applyAlignment="0" applyProtection="0">
      <alignment vertical="center"/>
    </xf>
    <xf numFmtId="0" fontId="91" fillId="0" borderId="0" applyNumberFormat="0" applyFill="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97" fillId="0" borderId="32" applyNumberFormat="0" applyFill="0" applyAlignment="0" applyProtection="0">
      <alignment vertical="center"/>
    </xf>
    <xf numFmtId="0" fontId="52" fillId="16" borderId="0" applyNumberFormat="0" applyBorder="0" applyAlignment="0" applyProtection="0">
      <alignment vertical="center"/>
    </xf>
    <xf numFmtId="0" fontId="57" fillId="16" borderId="0" applyNumberFormat="0" applyBorder="0" applyAlignment="0" applyProtection="0">
      <alignment vertical="center"/>
    </xf>
    <xf numFmtId="0" fontId="52" fillId="17" borderId="0" applyNumberFormat="0" applyBorder="0" applyAlignment="0" applyProtection="0">
      <alignment vertical="center"/>
    </xf>
    <xf numFmtId="0" fontId="18" fillId="0" borderId="16" applyNumberFormat="0" applyFill="0" applyAlignment="0" applyProtection="0">
      <alignment vertical="center"/>
    </xf>
    <xf numFmtId="0" fontId="110" fillId="0" borderId="0"/>
    <xf numFmtId="0" fontId="52" fillId="17" borderId="0" applyNumberFormat="0" applyBorder="0" applyAlignment="0" applyProtection="0">
      <alignment vertical="center"/>
    </xf>
    <xf numFmtId="0" fontId="18" fillId="0" borderId="16" applyNumberFormat="0" applyFill="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7" fillId="34"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62" fillId="23" borderId="19" applyNumberFormat="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57" fillId="21" borderId="0" applyNumberFormat="0" applyBorder="0" applyAlignment="0" applyProtection="0">
      <alignment vertical="center"/>
    </xf>
    <xf numFmtId="0" fontId="7" fillId="0" borderId="1">
      <alignment horizontal="distributed" vertical="center" wrapText="1"/>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53" fillId="7" borderId="14" applyNumberFormat="0" applyAlignment="0" applyProtection="0">
      <alignment vertical="center"/>
    </xf>
    <xf numFmtId="0" fontId="57" fillId="21" borderId="0" applyNumberFormat="0" applyBorder="0" applyAlignment="0" applyProtection="0">
      <alignment vertical="center"/>
    </xf>
    <xf numFmtId="0" fontId="0" fillId="0" borderId="0"/>
    <xf numFmtId="0" fontId="53" fillId="7" borderId="14" applyNumberFormat="0" applyAlignment="0" applyProtection="0">
      <alignment vertical="center"/>
    </xf>
    <xf numFmtId="0" fontId="57" fillId="21" borderId="0" applyNumberFormat="0" applyBorder="0" applyAlignment="0" applyProtection="0">
      <alignment vertical="center"/>
    </xf>
    <xf numFmtId="0" fontId="0" fillId="5" borderId="12" applyNumberFormat="0" applyFont="0" applyAlignment="0" applyProtection="0">
      <alignment vertical="center"/>
    </xf>
    <xf numFmtId="0" fontId="57" fillId="21" borderId="0" applyNumberFormat="0" applyBorder="0" applyAlignment="0" applyProtection="0">
      <alignment vertical="center"/>
    </xf>
    <xf numFmtId="0" fontId="52" fillId="17" borderId="0" applyNumberFormat="0" applyBorder="0" applyAlignment="0" applyProtection="0">
      <alignment vertical="center"/>
    </xf>
    <xf numFmtId="43" fontId="0" fillId="0" borderId="0" applyFont="0" applyFill="0" applyBorder="0" applyAlignment="0" applyProtection="0">
      <alignment vertical="center"/>
    </xf>
    <xf numFmtId="0" fontId="59" fillId="10" borderId="14" applyNumberFormat="0" applyAlignment="0" applyProtection="0">
      <alignment vertical="center"/>
    </xf>
    <xf numFmtId="0" fontId="57" fillId="34" borderId="0" applyNumberFormat="0" applyBorder="0" applyAlignment="0" applyProtection="0">
      <alignment vertical="center"/>
    </xf>
    <xf numFmtId="0" fontId="53" fillId="2" borderId="14" applyNumberFormat="0" applyAlignment="0" applyProtection="0">
      <alignment vertical="center"/>
    </xf>
    <xf numFmtId="0" fontId="52" fillId="17" borderId="0" applyNumberFormat="0" applyBorder="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0" fontId="52" fillId="17" borderId="0" applyNumberFormat="0" applyBorder="0" applyAlignment="0" applyProtection="0">
      <alignment vertical="center"/>
    </xf>
    <xf numFmtId="0" fontId="57" fillId="21" borderId="0" applyNumberFormat="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57" fillId="21" borderId="0" applyNumberFormat="0" applyBorder="0" applyAlignment="0" applyProtection="0">
      <alignment vertical="center"/>
    </xf>
    <xf numFmtId="43" fontId="0" fillId="0" borderId="0" applyFont="0" applyFill="0" applyBorder="0" applyAlignment="0" applyProtection="0">
      <alignment vertical="center"/>
    </xf>
    <xf numFmtId="0" fontId="59" fillId="10" borderId="14" applyNumberFormat="0" applyAlignment="0" applyProtection="0">
      <alignment vertical="center"/>
    </xf>
    <xf numFmtId="0" fontId="92" fillId="0" borderId="0" applyNumberFormat="0" applyFill="0" applyBorder="0" applyAlignment="0" applyProtection="0">
      <alignment vertical="center"/>
    </xf>
    <xf numFmtId="0" fontId="57" fillId="21" borderId="0" applyNumberFormat="0" applyBorder="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0" fontId="59" fillId="10" borderId="14" applyNumberFormat="0" applyAlignment="0" applyProtection="0">
      <alignment vertical="center"/>
    </xf>
    <xf numFmtId="0" fontId="92" fillId="0" borderId="0" applyNumberFormat="0" applyFill="0" applyBorder="0" applyAlignment="0" applyProtection="0">
      <alignment vertical="center"/>
    </xf>
    <xf numFmtId="0" fontId="57" fillId="21" borderId="0" applyNumberFormat="0" applyBorder="0" applyAlignment="0" applyProtection="0">
      <alignment vertical="center"/>
    </xf>
    <xf numFmtId="0" fontId="53" fillId="7" borderId="14" applyNumberFormat="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0" fillId="0" borderId="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4" fillId="0" borderId="0">
      <alignment vertical="center"/>
    </xf>
    <xf numFmtId="0" fontId="52" fillId="17" borderId="0" applyNumberFormat="0" applyBorder="0" applyAlignment="0" applyProtection="0">
      <alignment vertical="center"/>
    </xf>
    <xf numFmtId="0" fontId="4" fillId="0" borderId="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52" fillId="17" borderId="0" applyNumberFormat="0" applyBorder="0" applyAlignment="0" applyProtection="0">
      <alignment vertical="center"/>
    </xf>
    <xf numFmtId="178" fontId="7" fillId="0" borderId="1">
      <alignment vertical="center"/>
      <protection locked="0"/>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9" fillId="10" borderId="14" applyNumberFormat="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8" fillId="0" borderId="16" applyNumberFormat="0" applyFill="0" applyAlignment="0" applyProtection="0">
      <alignment vertical="center"/>
    </xf>
    <xf numFmtId="0" fontId="52" fillId="17" borderId="0" applyNumberFormat="0" applyBorder="0" applyAlignment="0" applyProtection="0">
      <alignment vertical="center"/>
    </xf>
    <xf numFmtId="0" fontId="18" fillId="0" borderId="16" applyNumberFormat="0" applyFill="0" applyAlignment="0" applyProtection="0">
      <alignment vertical="center"/>
    </xf>
    <xf numFmtId="0" fontId="77" fillId="4" borderId="0" applyNumberFormat="0" applyBorder="0" applyAlignment="0" applyProtection="0">
      <alignment vertical="center"/>
    </xf>
    <xf numFmtId="0" fontId="52" fillId="17" borderId="0" applyNumberFormat="0" applyBorder="0" applyAlignment="0" applyProtection="0">
      <alignment vertical="center"/>
    </xf>
    <xf numFmtId="0" fontId="18" fillId="0" borderId="16" applyNumberFormat="0" applyFill="0" applyAlignment="0" applyProtection="0">
      <alignment vertical="center"/>
    </xf>
    <xf numFmtId="0" fontId="64" fillId="26"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3" fillId="7" borderId="14" applyNumberFormat="0" applyAlignment="0" applyProtection="0">
      <alignment vertical="center"/>
    </xf>
    <xf numFmtId="0" fontId="52" fillId="17"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53" fillId="7" borderId="14" applyNumberFormat="0" applyAlignment="0" applyProtection="0">
      <alignment vertical="center"/>
    </xf>
    <xf numFmtId="0" fontId="52" fillId="17"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52" fillId="17"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52" fillId="17"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53" fillId="2" borderId="14" applyNumberFormat="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81" fillId="0" borderId="26" applyProtection="0"/>
    <xf numFmtId="0" fontId="52" fillId="17" borderId="0" applyNumberFormat="0" applyBorder="0" applyAlignment="0" applyProtection="0">
      <alignment vertical="center"/>
    </xf>
    <xf numFmtId="0" fontId="81" fillId="0" borderId="26" applyProtection="0"/>
    <xf numFmtId="0" fontId="52" fillId="17" borderId="0" applyNumberFormat="0" applyBorder="0" applyAlignment="0" applyProtection="0">
      <alignment vertical="center"/>
    </xf>
    <xf numFmtId="0" fontId="81" fillId="0" borderId="26" applyProtection="0"/>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177" fontId="0" fillId="0" borderId="0" applyFont="0" applyFill="0" applyBorder="0" applyAlignment="0" applyProtection="0"/>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177" fontId="0" fillId="0" borderId="0" applyFont="0" applyFill="0" applyBorder="0" applyAlignment="0" applyProtection="0"/>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2" fillId="18" borderId="0" applyNumberFormat="0" applyBorder="0" applyAlignment="0" applyProtection="0">
      <alignment vertical="center"/>
    </xf>
    <xf numFmtId="0" fontId="57" fillId="7" borderId="0" applyNumberFormat="0" applyBorder="0" applyAlignment="0" applyProtection="0">
      <alignment vertical="center"/>
    </xf>
    <xf numFmtId="0" fontId="59" fillId="10" borderId="14" applyNumberFormat="0" applyAlignment="0" applyProtection="0">
      <alignment vertical="center"/>
    </xf>
    <xf numFmtId="0" fontId="51" fillId="2" borderId="13" applyNumberFormat="0" applyAlignment="0" applyProtection="0">
      <alignment vertical="center"/>
    </xf>
    <xf numFmtId="0" fontId="57" fillId="7" borderId="0" applyNumberFormat="0" applyBorder="0" applyAlignment="0" applyProtection="0">
      <alignment vertical="center"/>
    </xf>
    <xf numFmtId="0" fontId="59" fillId="10" borderId="14" applyNumberFormat="0" applyAlignment="0" applyProtection="0">
      <alignment vertical="center"/>
    </xf>
    <xf numFmtId="0" fontId="57" fillId="7"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8"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59" fillId="10" borderId="14" applyNumberFormat="0" applyAlignment="0" applyProtection="0">
      <alignment vertical="center"/>
    </xf>
    <xf numFmtId="0" fontId="25" fillId="0" borderId="0"/>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77" fillId="4" borderId="0" applyNumberFormat="0" applyBorder="0" applyAlignment="0" applyProtection="0">
      <alignment vertical="center"/>
    </xf>
    <xf numFmtId="0" fontId="52" fillId="18" borderId="0" applyNumberFormat="0" applyBorder="0" applyAlignment="0" applyProtection="0">
      <alignment vertical="center"/>
    </xf>
    <xf numFmtId="0" fontId="52" fillId="11"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60" fillId="23" borderId="19" applyNumberFormat="0" applyAlignment="0" applyProtection="0">
      <alignment vertical="center"/>
    </xf>
    <xf numFmtId="0" fontId="52" fillId="18"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2" fillId="13"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61" fillId="21" borderId="0" applyNumberFormat="0" applyBorder="0" applyAlignment="0" applyProtection="0">
      <alignment vertical="center"/>
    </xf>
    <xf numFmtId="2" fontId="81" fillId="0" borderId="0" applyProtection="0"/>
    <xf numFmtId="0" fontId="52" fillId="13" borderId="0" applyNumberFormat="0" applyBorder="0" applyAlignment="0" applyProtection="0">
      <alignment vertical="center"/>
    </xf>
    <xf numFmtId="0" fontId="59" fillId="10" borderId="14" applyNumberFormat="0" applyAlignment="0" applyProtection="0">
      <alignment vertical="center"/>
    </xf>
    <xf numFmtId="0" fontId="57" fillId="27" borderId="0" applyNumberFormat="0" applyBorder="0" applyAlignment="0" applyProtection="0">
      <alignment vertical="center"/>
    </xf>
    <xf numFmtId="0" fontId="18" fillId="0" borderId="18" applyNumberFormat="0" applyFill="0" applyAlignment="0" applyProtection="0">
      <alignment vertical="center"/>
    </xf>
    <xf numFmtId="0" fontId="52" fillId="13" borderId="0" applyNumberFormat="0" applyBorder="0" applyAlignment="0" applyProtection="0">
      <alignment vertical="center"/>
    </xf>
    <xf numFmtId="0" fontId="57" fillId="27" borderId="0" applyNumberFormat="0" applyBorder="0" applyAlignment="0" applyProtection="0">
      <alignment vertical="center"/>
    </xf>
    <xf numFmtId="0" fontId="52" fillId="13" borderId="0" applyNumberFormat="0" applyBorder="0" applyAlignment="0" applyProtection="0">
      <alignment vertical="center"/>
    </xf>
    <xf numFmtId="0" fontId="57" fillId="13" borderId="0" applyNumberFormat="0" applyBorder="0" applyAlignment="0" applyProtection="0">
      <alignment vertical="center"/>
    </xf>
    <xf numFmtId="0" fontId="7" fillId="0" borderId="1">
      <alignment horizontal="distributed" vertical="center" wrapText="1"/>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2" fillId="9" borderId="0" applyNumberFormat="0" applyBorder="0" applyAlignment="0" applyProtection="0">
      <alignment vertical="center"/>
    </xf>
    <xf numFmtId="0" fontId="71" fillId="0" borderId="0"/>
    <xf numFmtId="0" fontId="90" fillId="0" borderId="0" applyNumberFormat="0" applyFill="0" applyBorder="0" applyAlignment="0" applyProtection="0">
      <alignment vertical="top"/>
      <protection locked="0"/>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1" fillId="2" borderId="13" applyNumberFormat="0" applyAlignment="0" applyProtection="0">
      <alignment vertical="center"/>
    </xf>
    <xf numFmtId="0" fontId="77" fillId="4"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27"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9" borderId="0" applyNumberFormat="0" applyBorder="0" applyAlignment="0" applyProtection="0">
      <alignment vertical="center"/>
    </xf>
    <xf numFmtId="0" fontId="0" fillId="5" borderId="12" applyNumberFormat="0" applyFont="0" applyAlignment="0" applyProtection="0">
      <alignment vertical="center"/>
    </xf>
    <xf numFmtId="0" fontId="52" fillId="13" borderId="0" applyNumberFormat="0" applyBorder="0" applyAlignment="0" applyProtection="0">
      <alignment vertical="center"/>
    </xf>
    <xf numFmtId="0" fontId="52" fillId="9"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27"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0" fontId="51" fillId="7" borderId="13" applyNumberFormat="0" applyAlignment="0" applyProtection="0">
      <alignment vertical="center"/>
    </xf>
    <xf numFmtId="0" fontId="51" fillId="7" borderId="13" applyNumberFormat="0" applyAlignment="0" applyProtection="0">
      <alignment vertical="center"/>
    </xf>
    <xf numFmtId="0" fontId="52" fillId="13" borderId="0" applyNumberFormat="0" applyBorder="0" applyAlignment="0" applyProtection="0">
      <alignment vertical="center"/>
    </xf>
    <xf numFmtId="0" fontId="51" fillId="7" borderId="13"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52" fillId="13" borderId="0" applyNumberFormat="0" applyBorder="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18" fillId="0" borderId="16" applyNumberFormat="0" applyFill="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3" fillId="7" borderId="14" applyNumberFormat="0" applyAlignment="0" applyProtection="0">
      <alignment vertical="center"/>
    </xf>
    <xf numFmtId="0" fontId="52" fillId="9" borderId="0" applyNumberFormat="0" applyBorder="0" applyAlignment="0" applyProtection="0">
      <alignment vertical="center"/>
    </xf>
    <xf numFmtId="0" fontId="53" fillId="7" borderId="14" applyNumberFormat="0" applyAlignment="0" applyProtection="0">
      <alignment vertical="center"/>
    </xf>
    <xf numFmtId="0" fontId="52" fillId="9" borderId="0" applyNumberFormat="0" applyBorder="0" applyAlignment="0" applyProtection="0">
      <alignment vertical="center"/>
    </xf>
    <xf numFmtId="0" fontId="53" fillId="7" borderId="14" applyNumberFormat="0" applyAlignment="0" applyProtection="0">
      <alignment vertical="center"/>
    </xf>
    <xf numFmtId="0" fontId="0" fillId="0" borderId="0">
      <alignment vertical="center"/>
    </xf>
    <xf numFmtId="0" fontId="52" fillId="9" borderId="0" applyNumberFormat="0" applyBorder="0" applyAlignment="0" applyProtection="0">
      <alignment vertical="center"/>
    </xf>
    <xf numFmtId="9"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1" fillId="7" borderId="13" applyNumberFormat="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7" fillId="10" borderId="0" applyNumberFormat="0" applyBorder="0" applyAlignment="0" applyProtection="0">
      <alignment vertical="center"/>
    </xf>
    <xf numFmtId="0" fontId="7" fillId="0" borderId="1">
      <alignment horizontal="distributed" vertical="center" wrapText="1"/>
    </xf>
    <xf numFmtId="0" fontId="57" fillId="10" borderId="0" applyNumberFormat="0" applyBorder="0" applyAlignment="0" applyProtection="0">
      <alignment vertical="center"/>
    </xf>
    <xf numFmtId="0" fontId="51" fillId="7" borderId="13" applyNumberFormat="0" applyAlignment="0" applyProtection="0">
      <alignment vertical="center"/>
    </xf>
    <xf numFmtId="0" fontId="103" fillId="0" borderId="33" applyNumberFormat="0" applyFill="0" applyAlignment="0" applyProtection="0">
      <alignment vertical="center"/>
    </xf>
    <xf numFmtId="9" fontId="0" fillId="0" borderId="0" applyFont="0" applyFill="0" applyBorder="0" applyAlignment="0" applyProtection="0">
      <alignment vertical="center"/>
    </xf>
    <xf numFmtId="0" fontId="57" fillId="10" borderId="0" applyNumberFormat="0" applyBorder="0" applyAlignment="0" applyProtection="0">
      <alignment vertical="center"/>
    </xf>
    <xf numFmtId="43" fontId="0" fillId="0" borderId="0" applyFont="0" applyFill="0" applyBorder="0" applyAlignment="0" applyProtection="0"/>
    <xf numFmtId="0" fontId="7" fillId="0" borderId="1">
      <alignment horizontal="distributed" vertical="center" wrapText="1"/>
    </xf>
    <xf numFmtId="0" fontId="51" fillId="7" borderId="13" applyNumberFormat="0" applyAlignment="0" applyProtection="0">
      <alignment vertical="center"/>
    </xf>
    <xf numFmtId="0" fontId="0" fillId="5" borderId="12" applyNumberFormat="0" applyFont="0" applyAlignment="0" applyProtection="0">
      <alignment vertical="center"/>
    </xf>
    <xf numFmtId="0" fontId="57" fillId="10" borderId="0" applyNumberFormat="0" applyBorder="0" applyAlignment="0" applyProtection="0">
      <alignment vertical="center"/>
    </xf>
    <xf numFmtId="0" fontId="52" fillId="13" borderId="0" applyNumberFormat="0" applyBorder="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7" fillId="0" borderId="1">
      <alignment horizontal="distributed" vertical="center" wrapText="1"/>
    </xf>
    <xf numFmtId="0" fontId="57" fillId="10" borderId="0" applyNumberFormat="0" applyBorder="0" applyAlignment="0" applyProtection="0">
      <alignment vertical="center"/>
    </xf>
    <xf numFmtId="0" fontId="52" fillId="13"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7" fillId="10" borderId="0" applyNumberFormat="0" applyBorder="0" applyAlignment="0" applyProtection="0">
      <alignment vertical="center"/>
    </xf>
    <xf numFmtId="177" fontId="0" fillId="0" borderId="0" applyFont="0" applyFill="0" applyBorder="0" applyAlignment="0" applyProtection="0"/>
    <xf numFmtId="0" fontId="57" fillId="10" borderId="0" applyNumberFormat="0" applyBorder="0" applyAlignment="0" applyProtection="0">
      <alignment vertical="center"/>
    </xf>
    <xf numFmtId="43" fontId="0" fillId="0" borderId="0" applyFont="0" applyFill="0" applyBorder="0" applyAlignment="0" applyProtection="0">
      <alignment vertical="center"/>
    </xf>
    <xf numFmtId="0" fontId="52" fillId="57" borderId="0" applyNumberFormat="0" applyBorder="0" applyAlignment="0" applyProtection="0">
      <alignment vertical="center"/>
    </xf>
    <xf numFmtId="0" fontId="7" fillId="0" borderId="1">
      <alignment horizontal="distributed" vertical="center" wrapText="1"/>
    </xf>
    <xf numFmtId="0" fontId="57" fillId="10" borderId="0" applyNumberFormat="0" applyBorder="0" applyAlignment="0" applyProtection="0">
      <alignment vertical="center"/>
    </xf>
    <xf numFmtId="0" fontId="7" fillId="0" borderId="1">
      <alignment horizontal="distributed" vertical="center" wrapText="1"/>
    </xf>
    <xf numFmtId="0" fontId="57" fillId="10" borderId="0" applyNumberFormat="0" applyBorder="0" applyAlignment="0" applyProtection="0">
      <alignment vertical="center"/>
    </xf>
    <xf numFmtId="0" fontId="7" fillId="0" borderId="1">
      <alignment horizontal="distributed" vertical="center" wrapText="1"/>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2" fillId="9"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91" fillId="0" borderId="0" applyNumberFormat="0" applyFill="0" applyBorder="0" applyAlignment="0" applyProtection="0">
      <alignment vertical="center"/>
    </xf>
    <xf numFmtId="0" fontId="57" fillId="10" borderId="0" applyNumberFormat="0" applyBorder="0" applyAlignment="0" applyProtection="0">
      <alignment vertical="center"/>
    </xf>
    <xf numFmtId="0" fontId="91" fillId="0" borderId="0" applyNumberFormat="0" applyFill="0" applyBorder="0" applyAlignment="0" applyProtection="0">
      <alignment vertical="center"/>
    </xf>
    <xf numFmtId="0" fontId="52" fillId="9" borderId="0" applyNumberFormat="0" applyBorder="0" applyAlignment="0" applyProtection="0">
      <alignment vertical="center"/>
    </xf>
    <xf numFmtId="0" fontId="57" fillId="11" borderId="0" applyNumberFormat="0" applyBorder="0" applyAlignment="0" applyProtection="0">
      <alignment vertical="center"/>
    </xf>
    <xf numFmtId="0" fontId="51" fillId="7" borderId="13" applyNumberFormat="0" applyAlignment="0" applyProtection="0">
      <alignment vertical="center"/>
    </xf>
    <xf numFmtId="0" fontId="52" fillId="9" borderId="0" applyNumberFormat="0" applyBorder="0" applyAlignment="0" applyProtection="0">
      <alignment vertical="center"/>
    </xf>
    <xf numFmtId="0" fontId="57" fillId="11" borderId="0" applyNumberFormat="0" applyBorder="0" applyAlignment="0" applyProtection="0">
      <alignment vertical="center"/>
    </xf>
    <xf numFmtId="0" fontId="51" fillId="7" borderId="13" applyNumberFormat="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1" fillId="2" borderId="13" applyNumberFormat="0" applyAlignment="0" applyProtection="0">
      <alignment vertical="center"/>
    </xf>
    <xf numFmtId="0" fontId="0" fillId="0" borderId="0">
      <alignment vertical="center"/>
    </xf>
    <xf numFmtId="0" fontId="81" fillId="0" borderId="26" applyProtection="0">
      <alignment vertical="center"/>
    </xf>
    <xf numFmtId="0" fontId="52" fillId="9" borderId="0" applyNumberFormat="0" applyBorder="0" applyAlignment="0" applyProtection="0">
      <alignment vertical="center"/>
    </xf>
    <xf numFmtId="0" fontId="81" fillId="0" borderId="26"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178" fontId="7" fillId="0" borderId="1">
      <alignment vertical="center"/>
      <protection locked="0"/>
    </xf>
    <xf numFmtId="9" fontId="0" fillId="0" borderId="0" applyFont="0" applyFill="0" applyBorder="0" applyAlignment="0" applyProtection="0">
      <alignment vertical="center"/>
    </xf>
    <xf numFmtId="0" fontId="52" fillId="9" borderId="0" applyNumberFormat="0" applyBorder="0" applyAlignment="0" applyProtection="0">
      <alignment vertical="center"/>
    </xf>
    <xf numFmtId="43" fontId="0" fillId="0" borderId="0" applyFont="0" applyFill="0" applyBorder="0" applyAlignment="0" applyProtection="0"/>
    <xf numFmtId="0" fontId="60" fillId="23" borderId="19" applyNumberFormat="0" applyAlignment="0" applyProtection="0">
      <alignment vertical="center"/>
    </xf>
    <xf numFmtId="0" fontId="0" fillId="0" borderId="0"/>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7" fillId="0" borderId="1">
      <alignment horizontal="distributed" vertical="center" wrapText="1"/>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1" fontId="7" fillId="0" borderId="1">
      <alignment vertical="center"/>
      <protection locked="0"/>
    </xf>
    <xf numFmtId="0" fontId="52" fillId="9" borderId="0" applyNumberFormat="0" applyBorder="0" applyAlignment="0" applyProtection="0">
      <alignment vertical="center"/>
    </xf>
    <xf numFmtId="0" fontId="0" fillId="0" borderId="0">
      <alignment vertical="center"/>
    </xf>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0" fillId="0" borderId="0">
      <alignment vertical="center"/>
    </xf>
    <xf numFmtId="0" fontId="53" fillId="7" borderId="14" applyNumberFormat="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65" fillId="0" borderId="34" applyNumberFormat="0" applyAlignment="0" applyProtection="0">
      <alignment horizontal="left" vertical="center"/>
    </xf>
    <xf numFmtId="0" fontId="52" fillId="9" borderId="0" applyNumberFormat="0" applyBorder="0" applyAlignment="0" applyProtection="0">
      <alignment vertical="center"/>
    </xf>
    <xf numFmtId="0" fontId="59" fillId="10" borderId="14" applyNumberFormat="0" applyAlignment="0" applyProtection="0">
      <alignment vertical="center"/>
    </xf>
    <xf numFmtId="0" fontId="65" fillId="0" borderId="34" applyNumberFormat="0" applyAlignment="0" applyProtection="0">
      <alignment horizontal="left" vertical="center"/>
    </xf>
    <xf numFmtId="177" fontId="0" fillId="0" borderId="0" applyFont="0" applyFill="0" applyBorder="0" applyAlignment="0" applyProtection="0">
      <alignment vertical="center"/>
    </xf>
    <xf numFmtId="0" fontId="0" fillId="0" borderId="0"/>
    <xf numFmtId="0" fontId="52" fillId="9" borderId="0" applyNumberFormat="0" applyBorder="0" applyAlignment="0" applyProtection="0">
      <alignment vertical="center"/>
    </xf>
    <xf numFmtId="0" fontId="65" fillId="0" borderId="34" applyNumberFormat="0" applyAlignment="0" applyProtection="0">
      <alignment horizontal="left" vertical="center"/>
    </xf>
    <xf numFmtId="0" fontId="52" fillId="9" borderId="0" applyNumberFormat="0" applyBorder="0" applyAlignment="0" applyProtection="0">
      <alignment vertical="center"/>
    </xf>
    <xf numFmtId="0" fontId="18" fillId="0" borderId="16" applyNumberFormat="0" applyFill="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61" fillId="21" borderId="0" applyNumberFormat="0" applyBorder="0" applyAlignment="0" applyProtection="0">
      <alignment vertical="center"/>
    </xf>
    <xf numFmtId="178" fontId="7" fillId="0" borderId="1">
      <alignment vertical="center"/>
      <protection locked="0"/>
    </xf>
    <xf numFmtId="0" fontId="52" fillId="9" borderId="0" applyNumberFormat="0" applyBorder="0" applyAlignment="0" applyProtection="0">
      <alignment vertical="center"/>
    </xf>
    <xf numFmtId="0" fontId="59" fillId="10" borderId="14" applyNumberFormat="0" applyAlignment="0" applyProtection="0">
      <alignment vertical="center"/>
    </xf>
    <xf numFmtId="0" fontId="57" fillId="10" borderId="0" applyNumberFormat="0" applyBorder="0" applyAlignment="0" applyProtection="0">
      <alignment vertical="center"/>
    </xf>
    <xf numFmtId="178" fontId="7" fillId="0" borderId="1">
      <alignment vertical="center"/>
      <protection locked="0"/>
    </xf>
    <xf numFmtId="0" fontId="57" fillId="10" borderId="0" applyNumberFormat="0" applyBorder="0" applyAlignment="0" applyProtection="0">
      <alignment vertical="center"/>
    </xf>
    <xf numFmtId="178" fontId="7" fillId="0" borderId="1">
      <alignment vertical="center"/>
      <protection locked="0"/>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3" fillId="7" borderId="14" applyNumberFormat="0" applyAlignment="0" applyProtection="0">
      <alignment vertical="center"/>
    </xf>
    <xf numFmtId="0" fontId="52" fillId="9" borderId="0" applyNumberFormat="0" applyBorder="0" applyAlignment="0" applyProtection="0">
      <alignment vertical="center"/>
    </xf>
    <xf numFmtId="0" fontId="0" fillId="0" borderId="0"/>
    <xf numFmtId="178" fontId="7" fillId="0" borderId="1">
      <alignment vertical="center"/>
      <protection locked="0"/>
    </xf>
    <xf numFmtId="0" fontId="52" fillId="9" borderId="0" applyNumberFormat="0" applyBorder="0" applyAlignment="0" applyProtection="0">
      <alignment vertical="center"/>
    </xf>
    <xf numFmtId="178" fontId="7" fillId="0" borderId="1">
      <alignment vertical="center"/>
      <protection locked="0"/>
    </xf>
    <xf numFmtId="0" fontId="57" fillId="10" borderId="0" applyNumberFormat="0" applyBorder="0" applyAlignment="0" applyProtection="0">
      <alignment vertical="center"/>
    </xf>
    <xf numFmtId="178" fontId="7" fillId="0" borderId="1">
      <alignment vertical="center"/>
      <protection locked="0"/>
    </xf>
    <xf numFmtId="0" fontId="57" fillId="10" borderId="0" applyNumberFormat="0" applyBorder="0" applyAlignment="0" applyProtection="0">
      <alignment vertical="center"/>
    </xf>
    <xf numFmtId="0" fontId="18" fillId="0" borderId="16" applyNumberFormat="0" applyFill="0" applyAlignment="0" applyProtection="0">
      <alignment vertical="center"/>
    </xf>
    <xf numFmtId="0" fontId="52" fillId="17" borderId="0" applyNumberFormat="0" applyBorder="0" applyAlignment="0" applyProtection="0">
      <alignment vertical="center"/>
    </xf>
    <xf numFmtId="0" fontId="52" fillId="7" borderId="0" applyNumberFormat="0" applyBorder="0" applyAlignment="0" applyProtection="0">
      <alignment vertical="center"/>
    </xf>
    <xf numFmtId="0" fontId="52" fillId="18" borderId="0" applyNumberFormat="0" applyBorder="0" applyAlignment="0" applyProtection="0">
      <alignment vertical="center"/>
    </xf>
    <xf numFmtId="191" fontId="55" fillId="0" borderId="0" applyFill="0" applyBorder="0" applyAlignment="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59" fillId="10" borderId="14" applyNumberFormat="0" applyAlignment="0" applyProtection="0">
      <alignment vertical="center"/>
    </xf>
    <xf numFmtId="191" fontId="55" fillId="0" borderId="0" applyFill="0" applyBorder="0" applyAlignment="0"/>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0" fontId="99" fillId="0" borderId="31" applyNumberFormat="0" applyFill="0" applyAlignment="0" applyProtection="0">
      <alignment vertical="center"/>
    </xf>
    <xf numFmtId="191" fontId="55" fillId="0" borderId="0" applyFill="0" applyBorder="0" applyAlignment="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91" fontId="55" fillId="0" borderId="0" applyFill="0" applyBorder="0" applyAlignment="0">
      <alignment vertical="center"/>
    </xf>
    <xf numFmtId="177" fontId="0" fillId="0" borderId="0" applyFont="0" applyFill="0" applyBorder="0" applyAlignment="0" applyProtection="0"/>
    <xf numFmtId="0" fontId="59" fillId="10" borderId="14" applyNumberFormat="0" applyAlignment="0" applyProtection="0">
      <alignment vertical="center"/>
    </xf>
    <xf numFmtId="191" fontId="55" fillId="0" borderId="0" applyFill="0" applyBorder="0" applyAlignment="0">
      <alignment vertical="center"/>
    </xf>
    <xf numFmtId="41" fontId="0" fillId="0" borderId="0" applyFont="0" applyFill="0" applyBorder="0" applyAlignment="0" applyProtection="0">
      <alignment vertical="center"/>
    </xf>
    <xf numFmtId="41" fontId="71" fillId="0" borderId="0" applyFont="0" applyFill="0" applyBorder="0" applyAlignment="0" applyProtection="0"/>
    <xf numFmtId="41" fontId="0" fillId="0" borderId="0" applyFont="0" applyFill="0" applyBorder="0" applyAlignment="0" applyProtection="0">
      <alignment vertical="center"/>
    </xf>
    <xf numFmtId="0" fontId="59" fillId="10" borderId="14" applyNumberFormat="0" applyAlignment="0" applyProtection="0">
      <alignment vertical="center"/>
    </xf>
    <xf numFmtId="187" fontId="98" fillId="0" borderId="0">
      <alignment vertical="center"/>
    </xf>
    <xf numFmtId="181" fontId="0" fillId="0" borderId="0" applyFont="0" applyFill="0" applyBorder="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186" fontId="0" fillId="0" borderId="0" applyFont="0" applyFill="0" applyBorder="0" applyAlignment="0" applyProtection="0">
      <alignment vertical="center"/>
    </xf>
    <xf numFmtId="0" fontId="0" fillId="5" borderId="12" applyNumberFormat="0" applyFont="0" applyAlignment="0" applyProtection="0">
      <alignment vertical="center"/>
    </xf>
    <xf numFmtId="186" fontId="71" fillId="0" borderId="0" applyFont="0" applyFill="0" applyBorder="0" applyAlignment="0" applyProtection="0"/>
    <xf numFmtId="186" fontId="0" fillId="0" borderId="0" applyFont="0" applyFill="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197" fontId="0" fillId="0" borderId="0" applyFont="0" applyFill="0" applyBorder="0" applyAlignment="0" applyProtection="0">
      <alignment vertical="center"/>
    </xf>
    <xf numFmtId="0" fontId="53" fillId="7" borderId="14" applyNumberFormat="0" applyAlignment="0" applyProtection="0">
      <alignment vertical="center"/>
    </xf>
    <xf numFmtId="183" fontId="98" fillId="0" borderId="0"/>
    <xf numFmtId="183" fontId="98" fillId="0" borderId="0">
      <alignment vertical="center"/>
    </xf>
    <xf numFmtId="0" fontId="4" fillId="5" borderId="12" applyNumberFormat="0" applyFont="0" applyAlignment="0" applyProtection="0">
      <alignment vertical="center"/>
    </xf>
    <xf numFmtId="183" fontId="98" fillId="0" borderId="0">
      <alignment vertical="center"/>
    </xf>
    <xf numFmtId="183" fontId="98" fillId="0" borderId="0">
      <alignment vertical="center"/>
    </xf>
    <xf numFmtId="0" fontId="81" fillId="0" borderId="0" applyProtection="0">
      <alignment vertical="center"/>
    </xf>
    <xf numFmtId="0" fontId="7" fillId="0" borderId="1">
      <alignment horizontal="distributed" vertical="center" wrapText="1"/>
    </xf>
    <xf numFmtId="0" fontId="81" fillId="0" borderId="0" applyProtection="0">
      <alignment vertical="center"/>
    </xf>
    <xf numFmtId="0" fontId="81" fillId="0" borderId="0" applyProtection="0">
      <alignment vertical="center"/>
    </xf>
    <xf numFmtId="195" fontId="98" fillId="0" borderId="0">
      <alignment vertical="center"/>
    </xf>
    <xf numFmtId="0" fontId="51" fillId="7" borderId="13" applyNumberFormat="0" applyAlignment="0" applyProtection="0">
      <alignment vertical="center"/>
    </xf>
    <xf numFmtId="0" fontId="4" fillId="0" borderId="0">
      <alignment vertical="center"/>
    </xf>
    <xf numFmtId="195" fontId="98" fillId="0" borderId="0">
      <alignment vertical="center"/>
    </xf>
    <xf numFmtId="0" fontId="51" fillId="7" borderId="13" applyNumberFormat="0" applyAlignment="0" applyProtection="0">
      <alignment vertical="center"/>
    </xf>
    <xf numFmtId="0" fontId="4" fillId="0" borderId="0">
      <alignment vertical="center"/>
    </xf>
    <xf numFmtId="1" fontId="7" fillId="0" borderId="1">
      <alignment vertical="center"/>
      <protection locked="0"/>
    </xf>
    <xf numFmtId="195" fontId="98" fillId="0" borderId="0">
      <alignment vertical="center"/>
    </xf>
    <xf numFmtId="0" fontId="51" fillId="7" borderId="13" applyNumberFormat="0" applyAlignment="0" applyProtection="0">
      <alignment vertical="center"/>
    </xf>
    <xf numFmtId="0" fontId="25" fillId="0" borderId="0">
      <alignment vertical="center"/>
    </xf>
    <xf numFmtId="0" fontId="61" fillId="21" borderId="0" applyNumberFormat="0" applyBorder="0" applyAlignment="0" applyProtection="0">
      <alignment vertical="center"/>
    </xf>
    <xf numFmtId="2" fontId="81" fillId="0" borderId="0" applyProtection="0">
      <alignment vertical="center"/>
    </xf>
    <xf numFmtId="0" fontId="61" fillId="21" borderId="0" applyNumberFormat="0" applyBorder="0" applyAlignment="0" applyProtection="0">
      <alignment vertical="center"/>
    </xf>
    <xf numFmtId="2" fontId="81" fillId="0" borderId="0" applyProtection="0">
      <alignmen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1" fontId="7" fillId="0" borderId="1">
      <alignment vertical="center"/>
      <protection locked="0"/>
    </xf>
    <xf numFmtId="0" fontId="65" fillId="0" borderId="21">
      <alignment horizontal="lef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0" fontId="65" fillId="0" borderId="21">
      <alignment horizontal="left" vertical="center"/>
    </xf>
    <xf numFmtId="0" fontId="65" fillId="0" borderId="21">
      <alignment horizontal="left" vertical="center"/>
    </xf>
    <xf numFmtId="0" fontId="0" fillId="5" borderId="12" applyNumberFormat="0" applyFont="0" applyAlignment="0" applyProtection="0">
      <alignmen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0" fontId="65" fillId="0" borderId="21">
      <alignment horizontal="left" vertical="center"/>
    </xf>
    <xf numFmtId="0" fontId="73" fillId="0" borderId="0" applyProtection="0">
      <alignment vertical="center"/>
    </xf>
    <xf numFmtId="0" fontId="73" fillId="0" borderId="0" applyProtection="0"/>
    <xf numFmtId="0" fontId="73" fillId="0" borderId="0" applyProtection="0">
      <alignment vertical="center"/>
    </xf>
    <xf numFmtId="0" fontId="51" fillId="7" borderId="13" applyNumberFormat="0" applyAlignment="0" applyProtection="0">
      <alignment vertical="center"/>
    </xf>
    <xf numFmtId="0" fontId="73" fillId="0" borderId="0" applyProtection="0">
      <alignment vertical="center"/>
    </xf>
    <xf numFmtId="0" fontId="65" fillId="0" borderId="0" applyProtection="0">
      <alignment vertical="center"/>
    </xf>
    <xf numFmtId="0" fontId="65" fillId="0" borderId="0" applyProtection="0"/>
    <xf numFmtId="0" fontId="65" fillId="0" borderId="0" applyProtection="0">
      <alignment vertical="center"/>
    </xf>
    <xf numFmtId="37" fontId="108" fillId="0" borderId="0">
      <alignment vertical="center"/>
    </xf>
    <xf numFmtId="0" fontId="52" fillId="13" borderId="0" applyNumberFormat="0" applyBorder="0" applyAlignment="0" applyProtection="0">
      <alignment vertical="center"/>
    </xf>
    <xf numFmtId="0" fontId="59" fillId="10" borderId="14" applyNumberFormat="0" applyAlignment="0" applyProtection="0">
      <alignment vertical="center"/>
    </xf>
    <xf numFmtId="37" fontId="108" fillId="0" borderId="0">
      <alignment vertical="center"/>
    </xf>
    <xf numFmtId="0" fontId="81" fillId="0" borderId="26" applyProtection="0">
      <alignment vertical="center"/>
    </xf>
    <xf numFmtId="0" fontId="18" fillId="0" borderId="16" applyNumberFormat="0" applyFill="0" applyAlignment="0" applyProtection="0">
      <alignment vertical="center"/>
    </xf>
    <xf numFmtId="0" fontId="81" fillId="0" borderId="26" applyProtection="0">
      <alignment vertical="center"/>
    </xf>
    <xf numFmtId="0" fontId="81" fillId="0" borderId="26" applyProtection="0"/>
    <xf numFmtId="0" fontId="81" fillId="0" borderId="26" applyProtection="0"/>
    <xf numFmtId="0" fontId="81" fillId="0" borderId="26" applyProtection="0"/>
    <xf numFmtId="0" fontId="58" fillId="0" borderId="17" applyNumberFormat="0" applyFill="0" applyAlignment="0" applyProtection="0">
      <alignment vertical="center"/>
    </xf>
    <xf numFmtId="0" fontId="81" fillId="0" borderId="26" applyProtection="0"/>
    <xf numFmtId="0" fontId="81" fillId="0" borderId="26" applyProtection="0"/>
    <xf numFmtId="0" fontId="81" fillId="0" borderId="26" applyProtection="0"/>
    <xf numFmtId="0" fontId="81" fillId="0" borderId="26" applyProtection="0"/>
    <xf numFmtId="0" fontId="81" fillId="0" borderId="26" applyProtection="0"/>
    <xf numFmtId="0" fontId="81" fillId="0" borderId="26" applyProtection="0"/>
    <xf numFmtId="0" fontId="81" fillId="0" borderId="26" applyProtection="0">
      <alignment vertical="center"/>
    </xf>
    <xf numFmtId="0" fontId="81" fillId="0" borderId="26" applyProtection="0">
      <alignment vertical="center"/>
    </xf>
    <xf numFmtId="0" fontId="81" fillId="0" borderId="26" applyProtection="0">
      <alignment vertical="center"/>
    </xf>
    <xf numFmtId="0" fontId="81" fillId="0" borderId="26" applyProtection="0">
      <alignment vertical="center"/>
    </xf>
    <xf numFmtId="0" fontId="4" fillId="0" borderId="0"/>
    <xf numFmtId="0" fontId="81" fillId="0" borderId="26" applyProtection="0">
      <alignment vertical="center"/>
    </xf>
    <xf numFmtId="0" fontId="81" fillId="0" borderId="26" applyProtection="0">
      <alignment vertical="center"/>
    </xf>
    <xf numFmtId="177" fontId="0" fillId="0" borderId="0" applyFont="0" applyFill="0" applyBorder="0" applyAlignment="0" applyProtection="0"/>
    <xf numFmtId="0" fontId="81" fillId="0" borderId="26" applyProtection="0">
      <alignment vertical="center"/>
    </xf>
    <xf numFmtId="0" fontId="81" fillId="0" borderId="26" applyProtection="0">
      <alignment vertical="center"/>
    </xf>
    <xf numFmtId="0" fontId="81" fillId="0" borderId="26" applyProtection="0">
      <alignment vertical="center"/>
    </xf>
    <xf numFmtId="0" fontId="81" fillId="0" borderId="26"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81" fillId="0" borderId="26" applyProtection="0">
      <alignment vertical="center"/>
    </xf>
    <xf numFmtId="0" fontId="81" fillId="0" borderId="26" applyProtection="0">
      <alignment vertical="center"/>
    </xf>
    <xf numFmtId="177" fontId="0" fillId="0" borderId="0" applyFont="0" applyFill="0" applyBorder="0" applyAlignment="0" applyProtection="0"/>
    <xf numFmtId="0" fontId="81" fillId="0" borderId="26"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81" fillId="0" borderId="26" applyProtection="0">
      <alignment vertical="center"/>
    </xf>
    <xf numFmtId="0" fontId="18" fillId="0" borderId="16" applyNumberFormat="0" applyFill="0" applyAlignment="0" applyProtection="0">
      <alignment vertical="center"/>
    </xf>
    <xf numFmtId="0" fontId="81" fillId="0" borderId="26"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62" fillId="23" borderId="19" applyNumberFormat="0" applyAlignment="0" applyProtection="0">
      <alignment vertical="center"/>
    </xf>
    <xf numFmtId="9" fontId="0" fillId="0" borderId="0" applyFont="0" applyFill="0" applyBorder="0" applyAlignment="0" applyProtection="0">
      <alignment vertical="center"/>
    </xf>
    <xf numFmtId="178" fontId="7" fillId="0" borderId="1">
      <alignment vertical="center"/>
      <protection locked="0"/>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5" borderId="12"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2" fillId="23" borderId="19" applyNumberFormat="0" applyAlignment="0" applyProtection="0">
      <alignment vertical="center"/>
    </xf>
    <xf numFmtId="0" fontId="51" fillId="2" borderId="13" applyNumberFormat="0" applyAlignment="0" applyProtection="0">
      <alignment vertical="center"/>
    </xf>
    <xf numFmtId="9" fontId="0" fillId="0" borderId="0" applyFont="0" applyFill="0" applyBorder="0" applyAlignment="0" applyProtection="0">
      <alignment vertical="center"/>
    </xf>
    <xf numFmtId="0" fontId="62" fillId="23" borderId="19" applyNumberFormat="0" applyAlignment="0" applyProtection="0">
      <alignment vertical="center"/>
    </xf>
    <xf numFmtId="0" fontId="51" fillId="2" borderId="13"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2" fillId="27" borderId="0" applyNumberFormat="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1" fontId="7" fillId="0" borderId="1">
      <alignment vertical="center"/>
      <protection locked="0"/>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2" borderId="13"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 fillId="0" borderId="1">
      <alignment horizontal="distributed" vertical="center" wrapText="1"/>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0" fontId="0" fillId="0" borderId="0">
      <alignment vertical="center"/>
    </xf>
    <xf numFmtId="9" fontId="0" fillId="0" borderId="0" applyFont="0" applyFill="0" applyBorder="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43" fontId="0" fillId="0" borderId="0" applyFont="0" applyFill="0" applyBorder="0" applyAlignment="0" applyProtection="0"/>
    <xf numFmtId="0" fontId="0" fillId="0" borderId="0"/>
    <xf numFmtId="9" fontId="0" fillId="0" borderId="0" applyFont="0" applyFill="0" applyBorder="0" applyAlignment="0" applyProtection="0"/>
    <xf numFmtId="0" fontId="52" fillId="13" borderId="0" applyNumberFormat="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9" fontId="0" fillId="0" borderId="0" applyFont="0" applyFill="0" applyBorder="0" applyAlignment="0" applyProtection="0">
      <alignment vertical="center"/>
    </xf>
    <xf numFmtId="0" fontId="7" fillId="0" borderId="1">
      <alignment horizontal="distributed" vertical="center" wrapText="1"/>
    </xf>
    <xf numFmtId="178" fontId="7" fillId="0" borderId="1">
      <alignment vertical="center"/>
      <protection locked="0"/>
    </xf>
    <xf numFmtId="9" fontId="0" fillId="0" borderId="0" applyFont="0" applyFill="0" applyBorder="0" applyAlignment="0" applyProtection="0"/>
    <xf numFmtId="43" fontId="0" fillId="0" borderId="0" applyFont="0" applyFill="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9" fontId="0" fillId="0" borderId="0" applyFont="0" applyFill="0" applyBorder="0" applyAlignment="0" applyProtection="0">
      <alignment vertical="center"/>
    </xf>
    <xf numFmtId="0" fontId="7" fillId="0" borderId="1">
      <alignment horizontal="distributed" vertical="center" wrapText="1"/>
    </xf>
    <xf numFmtId="0" fontId="57" fillId="13" borderId="0" applyNumberFormat="0" applyBorder="0" applyAlignment="0" applyProtection="0">
      <alignment vertical="center"/>
    </xf>
    <xf numFmtId="9" fontId="0" fillId="0" borderId="0" applyFont="0" applyFill="0" applyBorder="0" applyAlignment="0" applyProtection="0">
      <alignment vertical="center"/>
    </xf>
    <xf numFmtId="0" fontId="53" fillId="2" borderId="14" applyNumberForma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1" fillId="2" borderId="13" applyNumberFormat="0" applyAlignment="0" applyProtection="0">
      <alignment vertical="center"/>
    </xf>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59" fillId="10" borderId="14" applyNumberFormat="0" applyAlignment="0" applyProtection="0">
      <alignment vertical="center"/>
    </xf>
    <xf numFmtId="9" fontId="0" fillId="0" borderId="0" applyFont="0" applyFill="0" applyBorder="0" applyAlignment="0" applyProtection="0"/>
    <xf numFmtId="0" fontId="61" fillId="21" borderId="0" applyNumberFormat="0" applyBorder="0" applyAlignment="0" applyProtection="0">
      <alignment vertical="center"/>
    </xf>
    <xf numFmtId="0" fontId="53" fillId="2"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0" fontId="0" fillId="0" borderId="0">
      <alignment vertical="center"/>
    </xf>
    <xf numFmtId="0" fontId="0" fillId="5" borderId="12" applyNumberFormat="0" applyFont="0" applyAlignment="0" applyProtection="0">
      <alignment vertical="center"/>
    </xf>
    <xf numFmtId="9" fontId="0" fillId="0" borderId="0" applyFont="0" applyFill="0" applyBorder="0" applyAlignment="0" applyProtection="0">
      <alignment vertical="center"/>
    </xf>
    <xf numFmtId="0" fontId="57" fillId="13" borderId="0" applyNumberFormat="0" applyBorder="0" applyAlignment="0" applyProtection="0">
      <alignment vertical="center"/>
    </xf>
    <xf numFmtId="43" fontId="0" fillId="0" borderId="0" applyFont="0" applyFill="0" applyBorder="0" applyAlignment="0" applyProtection="0"/>
    <xf numFmtId="0" fontId="0" fillId="0" borderId="0"/>
    <xf numFmtId="0" fontId="0" fillId="5" borderId="12" applyNumberFormat="0" applyFont="0" applyAlignment="0" applyProtection="0">
      <alignment vertical="center"/>
    </xf>
    <xf numFmtId="0" fontId="53" fillId="2" borderId="14" applyNumberFormat="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25" fillId="0" borderId="0"/>
    <xf numFmtId="9" fontId="0" fillId="0" borderId="0" applyFont="0" applyFill="0" applyBorder="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0" fontId="57"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7" fillId="13" borderId="0" applyNumberFormat="0" applyBorder="0" applyAlignment="0" applyProtection="0">
      <alignment vertical="center"/>
    </xf>
    <xf numFmtId="0" fontId="0" fillId="0" borderId="0"/>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0" fillId="0" borderId="0"/>
    <xf numFmtId="9" fontId="25" fillId="0" borderId="0" applyFont="0" applyFill="0" applyBorder="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0" fontId="25"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1" fontId="7" fillId="0" borderId="1">
      <alignment vertical="center"/>
      <protection locked="0"/>
    </xf>
    <xf numFmtId="0" fontId="0" fillId="0" borderId="0"/>
    <xf numFmtId="0" fontId="95" fillId="0" borderId="31" applyNumberFormat="0" applyFill="0" applyAlignment="0" applyProtection="0">
      <alignment vertical="center"/>
    </xf>
    <xf numFmtId="0" fontId="0" fillId="5" borderId="12" applyNumberFormat="0" applyFont="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7" fillId="13" borderId="0" applyNumberFormat="0" applyBorder="0" applyAlignment="0" applyProtection="0">
      <alignment vertical="center"/>
    </xf>
    <xf numFmtId="0" fontId="53" fillId="2" borderId="14" applyNumberFormat="0" applyAlignment="0" applyProtection="0">
      <alignment vertical="center"/>
    </xf>
    <xf numFmtId="0" fontId="0" fillId="0" borderId="0">
      <alignment vertical="center"/>
    </xf>
    <xf numFmtId="9" fontId="0" fillId="0" borderId="0" applyFont="0" applyFill="0" applyBorder="0" applyAlignment="0" applyProtection="0">
      <alignment vertical="center"/>
    </xf>
    <xf numFmtId="1" fontId="7" fillId="0" borderId="1">
      <alignment vertical="center"/>
      <protection locked="0"/>
    </xf>
    <xf numFmtId="0" fontId="57" fillId="13" borderId="0" applyNumberFormat="0" applyBorder="0" applyAlignment="0" applyProtection="0">
      <alignment vertical="center"/>
    </xf>
    <xf numFmtId="0" fontId="0" fillId="0" borderId="0"/>
    <xf numFmtId="0" fontId="95" fillId="0" borderId="31" applyNumberFormat="0" applyFill="0" applyAlignment="0" applyProtection="0">
      <alignment vertical="center"/>
    </xf>
    <xf numFmtId="9" fontId="0" fillId="0" borderId="0" applyFont="0" applyFill="0" applyBorder="0" applyAlignment="0" applyProtection="0">
      <alignment vertical="center"/>
    </xf>
    <xf numFmtId="178" fontId="7" fillId="0" borderId="1">
      <alignment vertical="center"/>
      <protection locked="0"/>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1" fontId="7" fillId="0" borderId="1">
      <alignment vertical="center"/>
      <protection locked="0"/>
    </xf>
    <xf numFmtId="0" fontId="97" fillId="0" borderId="3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2" fillId="57"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177"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0" fillId="5" borderId="12"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4" fillId="0" borderId="0" applyFont="0" applyFill="0" applyBorder="0" applyAlignment="0" applyProtection="0">
      <alignment vertical="center"/>
    </xf>
    <xf numFmtId="177" fontId="0" fillId="0" borderId="0" applyFont="0" applyFill="0" applyBorder="0" applyAlignment="0" applyProtection="0"/>
    <xf numFmtId="9" fontId="4" fillId="0" borderId="0" applyFont="0" applyFill="0" applyBorder="0" applyAlignment="0" applyProtection="0">
      <alignment vertical="center"/>
    </xf>
    <xf numFmtId="177" fontId="0" fillId="0" borderId="0" applyFont="0" applyFill="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0" fontId="58" fillId="0" borderId="17" applyNumberFormat="0" applyFill="0" applyAlignment="0" applyProtection="0">
      <alignment vertical="center"/>
    </xf>
    <xf numFmtId="0" fontId="0" fillId="5" borderId="12" applyNumberFormat="0" applyFont="0" applyAlignment="0" applyProtection="0">
      <alignment vertical="center"/>
    </xf>
    <xf numFmtId="0" fontId="58" fillId="0" borderId="17" applyNumberFormat="0" applyFill="0" applyAlignment="0" applyProtection="0">
      <alignment vertical="center"/>
    </xf>
    <xf numFmtId="0" fontId="0" fillId="5" borderId="12" applyNumberFormat="0" applyFont="0" applyAlignment="0" applyProtection="0">
      <alignment vertical="center"/>
    </xf>
    <xf numFmtId="0" fontId="58" fillId="0" borderId="17" applyNumberFormat="0" applyFill="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58" fillId="0" borderId="17" applyNumberFormat="0" applyFill="0" applyAlignment="0" applyProtection="0">
      <alignment vertical="center"/>
    </xf>
    <xf numFmtId="0" fontId="52" fillId="18" borderId="0" applyNumberFormat="0" applyBorder="0" applyAlignment="0" applyProtection="0">
      <alignment vertical="center"/>
    </xf>
    <xf numFmtId="177" fontId="0" fillId="0" borderId="0" applyFont="0" applyFill="0" applyBorder="0" applyAlignment="0" applyProtection="0"/>
    <xf numFmtId="0" fontId="103" fillId="0" borderId="33" applyNumberFormat="0" applyFill="0" applyAlignment="0" applyProtection="0">
      <alignment vertical="center"/>
    </xf>
    <xf numFmtId="0" fontId="103" fillId="0" borderId="33" applyNumberFormat="0" applyFill="0" applyAlignment="0" applyProtection="0">
      <alignment vertical="center"/>
    </xf>
    <xf numFmtId="177" fontId="0" fillId="0" borderId="0" applyFont="0" applyFill="0" applyBorder="0" applyAlignment="0" applyProtection="0">
      <alignment vertical="center"/>
    </xf>
    <xf numFmtId="0" fontId="58" fillId="0" borderId="17" applyNumberFormat="0" applyFill="0" applyAlignment="0" applyProtection="0">
      <alignment vertical="center"/>
    </xf>
    <xf numFmtId="0" fontId="52" fillId="57" borderId="0" applyNumberFormat="0" applyBorder="0" applyAlignment="0" applyProtection="0">
      <alignment vertical="center"/>
    </xf>
    <xf numFmtId="0" fontId="59" fillId="10" borderId="14" applyNumberFormat="0" applyAlignment="0" applyProtection="0">
      <alignment vertical="center"/>
    </xf>
    <xf numFmtId="0" fontId="0" fillId="0" borderId="0"/>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1" fillId="7" borderId="13" applyNumberFormat="0" applyAlignment="0" applyProtection="0">
      <alignment vertical="center"/>
    </xf>
    <xf numFmtId="177" fontId="0" fillId="0" borderId="0" applyFont="0" applyFill="0" applyBorder="0" applyAlignment="0" applyProtection="0">
      <alignment vertical="center"/>
    </xf>
    <xf numFmtId="0" fontId="58" fillId="0" borderId="17" applyNumberFormat="0" applyFill="0" applyAlignment="0" applyProtection="0">
      <alignment vertical="center"/>
    </xf>
    <xf numFmtId="0" fontId="52" fillId="57" borderId="0" applyNumberFormat="0" applyBorder="0" applyAlignment="0" applyProtection="0">
      <alignment vertical="center"/>
    </xf>
    <xf numFmtId="0" fontId="0" fillId="0" borderId="0">
      <alignment vertical="center"/>
    </xf>
    <xf numFmtId="0" fontId="0" fillId="0" borderId="0"/>
    <xf numFmtId="0" fontId="51" fillId="7" borderId="13" applyNumberFormat="0" applyAlignment="0" applyProtection="0">
      <alignment vertical="center"/>
    </xf>
    <xf numFmtId="0" fontId="0" fillId="0" borderId="0"/>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0" fillId="0" borderId="0"/>
    <xf numFmtId="0" fontId="58" fillId="0" borderId="17" applyNumberFormat="0" applyFill="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177" fontId="0" fillId="0" borderId="0" applyFont="0" applyFill="0" applyBorder="0" applyAlignment="0" applyProtection="0"/>
    <xf numFmtId="0" fontId="103" fillId="0" borderId="33" applyNumberFormat="0" applyFill="0" applyAlignment="0" applyProtection="0">
      <alignment vertical="center"/>
    </xf>
    <xf numFmtId="0" fontId="111" fillId="0" borderId="0" applyNumberFormat="0" applyFill="0" applyBorder="0" applyAlignment="0" applyProtection="0">
      <alignment vertical="center"/>
    </xf>
    <xf numFmtId="177" fontId="0" fillId="0" borderId="0" applyFont="0" applyFill="0" applyBorder="0" applyAlignment="0" applyProtection="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 fillId="0" borderId="1">
      <alignment horizontal="distributed" vertical="center" wrapText="1"/>
    </xf>
    <xf numFmtId="0" fontId="100" fillId="0" borderId="0">
      <alignment horizontal="centerContinuous" vertical="center"/>
    </xf>
    <xf numFmtId="0" fontId="7" fillId="0" borderId="1">
      <alignment horizontal="distributed" vertical="center" wrapText="1"/>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9" fillId="0" borderId="31" applyNumberFormat="0" applyFill="0" applyAlignment="0" applyProtection="0">
      <alignment vertical="center"/>
    </xf>
    <xf numFmtId="0" fontId="7" fillId="0" borderId="1">
      <alignment horizontal="distributed" vertical="center" wrapText="1"/>
    </xf>
    <xf numFmtId="177" fontId="0" fillId="0" borderId="0" applyFont="0" applyFill="0" applyBorder="0" applyAlignment="0" applyProtection="0">
      <alignment vertical="center"/>
    </xf>
    <xf numFmtId="0" fontId="99" fillId="0" borderId="31" applyNumberFormat="0" applyFill="0" applyAlignment="0" applyProtection="0">
      <alignment vertical="center"/>
    </xf>
    <xf numFmtId="177" fontId="0" fillId="0" borderId="0" applyFont="0" applyFill="0" applyBorder="0" applyAlignment="0" applyProtection="0">
      <alignment vertical="center"/>
    </xf>
    <xf numFmtId="0" fontId="99" fillId="0" borderId="31" applyNumberFormat="0" applyFill="0" applyAlignment="0" applyProtection="0">
      <alignment vertical="center"/>
    </xf>
    <xf numFmtId="177" fontId="0" fillId="0" borderId="0" applyFont="0" applyFill="0" applyBorder="0" applyAlignment="0" applyProtection="0">
      <alignment vertical="center"/>
    </xf>
    <xf numFmtId="0" fontId="95" fillId="0" borderId="31" applyNumberFormat="0" applyFill="0" applyAlignment="0" applyProtection="0">
      <alignment vertical="center"/>
    </xf>
    <xf numFmtId="0" fontId="51" fillId="7" borderId="13" applyNumberFormat="0" applyAlignment="0" applyProtection="0">
      <alignment vertical="center"/>
    </xf>
    <xf numFmtId="0" fontId="95" fillId="0" borderId="31" applyNumberFormat="0" applyFill="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95" fillId="0" borderId="31" applyNumberFormat="0" applyFill="0" applyAlignment="0" applyProtection="0">
      <alignment vertical="center"/>
    </xf>
    <xf numFmtId="0" fontId="0" fillId="0" borderId="0"/>
    <xf numFmtId="0" fontId="51" fillId="7" borderId="13" applyNumberFormat="0" applyAlignment="0" applyProtection="0">
      <alignment vertical="center"/>
    </xf>
    <xf numFmtId="0" fontId="0" fillId="5" borderId="12" applyNumberFormat="0" applyFont="0" applyAlignment="0" applyProtection="0">
      <alignment vertical="center"/>
    </xf>
    <xf numFmtId="0" fontId="95" fillId="0" borderId="31" applyNumberFormat="0" applyFill="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95" fillId="0" borderId="31" applyNumberFormat="0" applyFill="0" applyAlignment="0" applyProtection="0">
      <alignment vertical="center"/>
    </xf>
    <xf numFmtId="0" fontId="51" fillId="7" borderId="13" applyNumberFormat="0" applyAlignment="0" applyProtection="0">
      <alignment vertical="center"/>
    </xf>
    <xf numFmtId="0" fontId="95" fillId="0" borderId="31" applyNumberFormat="0" applyFill="0" applyAlignment="0" applyProtection="0">
      <alignment vertical="center"/>
    </xf>
    <xf numFmtId="0" fontId="51" fillId="7" borderId="13" applyNumberFormat="0" applyAlignment="0" applyProtection="0">
      <alignment vertical="center"/>
    </xf>
    <xf numFmtId="0" fontId="95" fillId="0" borderId="31" applyNumberFormat="0" applyFill="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2" fillId="18" borderId="0" applyNumberFormat="0" applyBorder="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1" fontId="7" fillId="0" borderId="1">
      <alignment vertical="center"/>
      <protection locked="0"/>
    </xf>
    <xf numFmtId="0" fontId="95" fillId="0" borderId="31" applyNumberFormat="0" applyFill="0" applyAlignment="0" applyProtection="0">
      <alignment vertical="center"/>
    </xf>
    <xf numFmtId="1" fontId="7" fillId="0" borderId="1">
      <alignment vertical="center"/>
      <protection locked="0"/>
    </xf>
    <xf numFmtId="0" fontId="95" fillId="0" borderId="31" applyNumberFormat="0" applyFill="0" applyAlignment="0" applyProtection="0">
      <alignment vertical="center"/>
    </xf>
    <xf numFmtId="0" fontId="25" fillId="0" borderId="0"/>
    <xf numFmtId="0" fontId="0" fillId="0" borderId="0"/>
    <xf numFmtId="0" fontId="59" fillId="10" borderId="14" applyNumberFormat="0" applyAlignment="0" applyProtection="0">
      <alignment vertical="center"/>
    </xf>
    <xf numFmtId="0" fontId="99" fillId="0" borderId="31" applyNumberFormat="0" applyFill="0" applyAlignment="0" applyProtection="0">
      <alignment vertical="center"/>
    </xf>
    <xf numFmtId="1" fontId="7" fillId="0" borderId="1">
      <alignment vertical="center"/>
      <protection locked="0"/>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0" fillId="5" borderId="12" applyNumberFormat="0" applyFont="0" applyAlignment="0" applyProtection="0">
      <alignment vertical="center"/>
    </xf>
    <xf numFmtId="0" fontId="97" fillId="0" borderId="32"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0" fillId="5" borderId="12" applyNumberFormat="0" applyFont="0" applyAlignment="0" applyProtection="0">
      <alignment vertical="center"/>
    </xf>
    <xf numFmtId="0" fontId="92" fillId="0" borderId="30" applyNumberFormat="0" applyFill="0" applyAlignment="0" applyProtection="0">
      <alignment vertical="center"/>
    </xf>
    <xf numFmtId="0" fontId="59" fillId="10" borderId="14" applyNumberFormat="0" applyAlignment="0" applyProtection="0">
      <alignment vertical="center"/>
    </xf>
    <xf numFmtId="0" fontId="57" fillId="34" borderId="0" applyNumberFormat="0" applyBorder="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1" fontId="7" fillId="0" borderId="1">
      <alignment vertical="center"/>
      <protection locked="0"/>
    </xf>
    <xf numFmtId="0" fontId="97" fillId="0" borderId="32" applyNumberFormat="0" applyFill="0" applyAlignment="0" applyProtection="0">
      <alignment vertical="center"/>
    </xf>
    <xf numFmtId="1" fontId="7" fillId="0" borderId="1">
      <alignment vertical="center"/>
      <protection locked="0"/>
    </xf>
    <xf numFmtId="0" fontId="97" fillId="0" borderId="32" applyNumberFormat="0" applyFill="0" applyAlignment="0" applyProtection="0">
      <alignment vertical="center"/>
    </xf>
    <xf numFmtId="1" fontId="7" fillId="0" borderId="1">
      <alignment vertical="center"/>
      <protection locked="0"/>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59" fillId="10" borderId="14" applyNumberFormat="0" applyAlignment="0" applyProtection="0">
      <alignment vertical="center"/>
    </xf>
    <xf numFmtId="0" fontId="92" fillId="0" borderId="30" applyNumberFormat="0" applyFill="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57" fillId="11" borderId="0" applyNumberFormat="0" applyBorder="0" applyAlignment="0" applyProtection="0">
      <alignment vertical="center"/>
    </xf>
    <xf numFmtId="0" fontId="51" fillId="7" borderId="13" applyNumberFormat="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xf numFmtId="0" fontId="57" fillId="34" borderId="0" applyNumberFormat="0" applyBorder="0" applyAlignment="0" applyProtection="0">
      <alignment vertical="center"/>
    </xf>
    <xf numFmtId="0" fontId="51" fillId="7" borderId="13" applyNumberFormat="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51" fillId="7" borderId="13" applyNumberFormat="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25" fillId="0" borderId="0">
      <alignment vertical="center"/>
    </xf>
    <xf numFmtId="0" fontId="93" fillId="0" borderId="0">
      <alignment vertical="center"/>
    </xf>
    <xf numFmtId="0" fontId="0" fillId="0" borderId="0">
      <alignment vertical="center"/>
    </xf>
    <xf numFmtId="43" fontId="0" fillId="0" borderId="0" applyFont="0" applyFill="0" applyBorder="0" applyAlignment="0" applyProtection="0">
      <alignment vertical="center"/>
    </xf>
    <xf numFmtId="0" fontId="0" fillId="5" borderId="12" applyNumberFormat="0" applyFont="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10" borderId="14" applyNumberFormat="0" applyAlignment="0" applyProtection="0">
      <alignment vertical="center"/>
    </xf>
    <xf numFmtId="0" fontId="9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1">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4" fillId="0" borderId="0" applyNumberFormat="0" applyFill="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0" fontId="56" fillId="0" borderId="0" applyNumberFormat="0" applyFill="0" applyBorder="0" applyAlignment="0" applyProtection="0">
      <alignment vertical="center"/>
    </xf>
    <xf numFmtId="0" fontId="51" fillId="7" borderId="13" applyNumberFormat="0" applyAlignment="0" applyProtection="0">
      <alignment vertical="center"/>
    </xf>
    <xf numFmtId="0" fontId="52" fillId="18" borderId="0" applyNumberFormat="0" applyBorder="0" applyAlignment="0" applyProtection="0">
      <alignment vertical="center"/>
    </xf>
    <xf numFmtId="0" fontId="5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2" fillId="22" borderId="0" applyNumberFormat="0" applyBorder="0" applyAlignment="0" applyProtection="0">
      <alignment vertical="center"/>
    </xf>
    <xf numFmtId="0" fontId="56" fillId="0" borderId="0" applyNumberFormat="0" applyFill="0" applyBorder="0" applyAlignment="0" applyProtection="0">
      <alignment vertical="center"/>
    </xf>
    <xf numFmtId="0" fontId="0" fillId="5" borderId="12" applyNumberFormat="0" applyFont="0" applyAlignment="0" applyProtection="0">
      <alignment vertical="center"/>
    </xf>
    <xf numFmtId="0" fontId="8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5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 fillId="0" borderId="1">
      <alignment horizontal="distributed" vertical="center" wrapText="1"/>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7" fillId="0" borderId="1">
      <alignment horizontal="distributed" vertical="center" wrapText="1"/>
    </xf>
    <xf numFmtId="0" fontId="7" fillId="0" borderId="1">
      <alignment horizontal="distributed" vertical="center" wrapText="1"/>
    </xf>
    <xf numFmtId="178" fontId="7" fillId="0" borderId="1">
      <alignment vertical="center"/>
      <protection locked="0"/>
    </xf>
    <xf numFmtId="0" fontId="7" fillId="0" borderId="1">
      <alignment horizontal="distributed" vertical="center" wrapText="1"/>
    </xf>
    <xf numFmtId="0" fontId="57" fillId="11"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0" fillId="0" borderId="0"/>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60" fillId="23" borderId="19" applyNumberFormat="0" applyAlignment="0" applyProtection="0">
      <alignment vertical="center"/>
    </xf>
    <xf numFmtId="0" fontId="52" fillId="13" borderId="0" applyNumberFormat="0" applyBorder="0" applyAlignment="0" applyProtection="0">
      <alignment vertical="center"/>
    </xf>
    <xf numFmtId="0" fontId="7" fillId="0" borderId="1">
      <alignment horizontal="distributed" vertical="center" wrapText="1"/>
    </xf>
    <xf numFmtId="0" fontId="60" fillId="23" borderId="19" applyNumberForma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60" fillId="23" borderId="19" applyNumberForma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53" fillId="7" borderId="14" applyNumberFormat="0" applyAlignment="0" applyProtection="0">
      <alignment vertical="center"/>
    </xf>
    <xf numFmtId="0" fontId="60" fillId="23" borderId="19" applyNumberFormat="0" applyAlignment="0" applyProtection="0">
      <alignment vertical="center"/>
    </xf>
    <xf numFmtId="0" fontId="7" fillId="0" borderId="1">
      <alignment horizontal="distributed" vertical="center" wrapText="1"/>
    </xf>
    <xf numFmtId="0" fontId="53" fillId="7" borderId="14" applyNumberForma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18" fillId="0" borderId="16" applyNumberFormat="0" applyFill="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0" fillId="5" borderId="12" applyNumberFormat="0" applyFon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0" fillId="5" borderId="12" applyNumberFormat="0" applyFont="0" applyAlignment="0" applyProtection="0">
      <alignment vertical="center"/>
    </xf>
    <xf numFmtId="0" fontId="7" fillId="0" borderId="1">
      <alignment horizontal="distributed" vertical="center" wrapText="1"/>
    </xf>
    <xf numFmtId="0" fontId="52" fillId="57" borderId="0" applyNumberFormat="0" applyBorder="0" applyAlignment="0" applyProtection="0">
      <alignment vertical="center"/>
    </xf>
    <xf numFmtId="0" fontId="7" fillId="0" borderId="1">
      <alignment horizontal="distributed" vertical="center" wrapText="1"/>
    </xf>
    <xf numFmtId="0" fontId="52" fillId="57"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177" fontId="0" fillId="0" borderId="0" applyFont="0" applyFill="0" applyBorder="0" applyAlignment="0" applyProtection="0"/>
    <xf numFmtId="0" fontId="18" fillId="0" borderId="18" applyNumberFormat="0" applyFill="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1" fillId="7" borderId="13" applyNumberFormat="0" applyAlignment="0" applyProtection="0">
      <alignment vertical="center"/>
    </xf>
    <xf numFmtId="0" fontId="7" fillId="0" borderId="1">
      <alignment horizontal="distributed" vertical="center" wrapText="1"/>
    </xf>
    <xf numFmtId="0" fontId="51" fillId="2" borderId="13" applyNumberFormat="0" applyAlignment="0" applyProtection="0">
      <alignment vertical="center"/>
    </xf>
    <xf numFmtId="0" fontId="7" fillId="0" borderId="1">
      <alignment horizontal="distributed" vertical="center" wrapText="1"/>
    </xf>
    <xf numFmtId="0" fontId="51" fillId="7" borderId="13" applyNumberForma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2" fillId="18" borderId="0" applyNumberFormat="0" applyBorder="0" applyAlignment="0" applyProtection="0">
      <alignment vertical="center"/>
    </xf>
    <xf numFmtId="0" fontId="7" fillId="0" borderId="1">
      <alignment horizontal="distributed" vertical="center" wrapText="1"/>
    </xf>
    <xf numFmtId="0" fontId="52" fillId="18"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178" fontId="7" fillId="0" borderId="1">
      <alignment vertical="center"/>
      <protection locked="0"/>
    </xf>
    <xf numFmtId="0" fontId="0" fillId="0" borderId="0"/>
    <xf numFmtId="177" fontId="0" fillId="0" borderId="0" applyFont="0" applyFill="0" applyBorder="0" applyAlignment="0" applyProtection="0"/>
    <xf numFmtId="0" fontId="7" fillId="0" borderId="1">
      <alignment horizontal="distributed" vertical="center" wrapText="1"/>
    </xf>
    <xf numFmtId="0" fontId="18" fillId="0" borderId="18" applyNumberFormat="0" applyFill="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0" fillId="5" borderId="12" applyNumberFormat="0" applyFont="0" applyAlignment="0" applyProtection="0">
      <alignment vertical="center"/>
    </xf>
    <xf numFmtId="0" fontId="7" fillId="0" borderId="1">
      <alignment horizontal="distributed" vertical="center" wrapText="1"/>
    </xf>
    <xf numFmtId="177" fontId="0" fillId="0" borderId="0" applyFont="0" applyFill="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178" fontId="7" fillId="0" borderId="1">
      <alignment vertical="center"/>
      <protection locked="0"/>
    </xf>
    <xf numFmtId="0" fontId="7" fillId="0" borderId="1">
      <alignment horizontal="distributed" vertical="center" wrapText="1"/>
    </xf>
    <xf numFmtId="178" fontId="7" fillId="0" borderId="1">
      <alignment vertical="center"/>
      <protection locked="0"/>
    </xf>
    <xf numFmtId="0" fontId="7" fillId="0" borderId="1">
      <alignment horizontal="distributed" vertical="center" wrapText="1"/>
    </xf>
    <xf numFmtId="178" fontId="7" fillId="0" borderId="1">
      <alignment vertical="center"/>
      <protection locked="0"/>
    </xf>
    <xf numFmtId="0" fontId="7" fillId="0" borderId="1">
      <alignment horizontal="distributed" vertical="center" wrapText="1"/>
    </xf>
    <xf numFmtId="178" fontId="7" fillId="0" borderId="1">
      <alignment vertical="center"/>
      <protection locked="0"/>
    </xf>
    <xf numFmtId="0" fontId="57" fillId="27"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0" fillId="0" borderId="0">
      <alignment vertical="center"/>
    </xf>
    <xf numFmtId="0" fontId="7" fillId="0" borderId="1">
      <alignment horizontal="distributed" vertical="center" wrapText="1"/>
    </xf>
    <xf numFmtId="0" fontId="0" fillId="0" borderId="0"/>
    <xf numFmtId="0" fontId="7" fillId="0" borderId="1">
      <alignment horizontal="distributed" vertical="center" wrapText="1"/>
    </xf>
    <xf numFmtId="0" fontId="0" fillId="0" borderId="0">
      <alignment vertical="center"/>
    </xf>
    <xf numFmtId="0" fontId="7" fillId="0" borderId="1">
      <alignment horizontal="distributed" vertical="center" wrapText="1"/>
    </xf>
    <xf numFmtId="0" fontId="53" fillId="2" borderId="14" applyNumberFormat="0" applyAlignment="0" applyProtection="0">
      <alignment vertical="center"/>
    </xf>
    <xf numFmtId="0" fontId="0" fillId="0" borderId="0"/>
    <xf numFmtId="0" fontId="0" fillId="0" borderId="0">
      <alignment vertical="center"/>
    </xf>
    <xf numFmtId="0" fontId="4" fillId="0" borderId="0"/>
    <xf numFmtId="0" fontId="7" fillId="0" borderId="1">
      <alignment horizontal="distributed" vertical="center" wrapText="1"/>
    </xf>
    <xf numFmtId="0" fontId="0" fillId="0" borderId="0">
      <alignment vertical="center"/>
    </xf>
    <xf numFmtId="0" fontId="7" fillId="0" borderId="1">
      <alignment horizontal="distributed" vertical="center" wrapText="1"/>
    </xf>
    <xf numFmtId="177" fontId="0" fillId="0" borderId="0" applyFont="0" applyFill="0" applyBorder="0" applyAlignment="0" applyProtection="0"/>
    <xf numFmtId="0" fontId="0" fillId="0" borderId="0">
      <alignment vertical="center"/>
    </xf>
    <xf numFmtId="0" fontId="7" fillId="0" borderId="1">
      <alignment horizontal="distributed" vertical="center" wrapText="1"/>
    </xf>
    <xf numFmtId="43" fontId="0" fillId="0" borderId="0" applyFont="0" applyFill="0" applyBorder="0" applyAlignment="0" applyProtection="0"/>
    <xf numFmtId="0" fontId="0" fillId="0" borderId="0">
      <alignment vertical="center"/>
    </xf>
    <xf numFmtId="0" fontId="7" fillId="0" borderId="1">
      <alignment horizontal="distributed" vertical="center" wrapText="1"/>
    </xf>
    <xf numFmtId="0" fontId="7" fillId="0" borderId="1">
      <alignment horizontal="distributed" vertical="center" wrapText="1"/>
    </xf>
    <xf numFmtId="178" fontId="7" fillId="0" borderId="1">
      <alignment vertical="center"/>
      <protection locked="0"/>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1" fillId="2" borderId="13" applyNumberFormat="0" applyAlignment="0" applyProtection="0">
      <alignment vertical="center"/>
    </xf>
    <xf numFmtId="0" fontId="0" fillId="0" borderId="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3" fillId="7" borderId="14" applyNumberFormat="0" applyAlignment="0" applyProtection="0">
      <alignment vertical="center"/>
    </xf>
    <xf numFmtId="0" fontId="7" fillId="0" borderId="1">
      <alignment horizontal="distributed" vertical="center" wrapText="1"/>
    </xf>
    <xf numFmtId="0" fontId="53" fillId="7" borderId="14" applyNumberFormat="0" applyAlignment="0" applyProtection="0">
      <alignment vertical="center"/>
    </xf>
    <xf numFmtId="0" fontId="7" fillId="0" borderId="1">
      <alignment horizontal="distributed" vertical="center" wrapText="1"/>
    </xf>
    <xf numFmtId="0" fontId="53" fillId="7" borderId="14" applyNumberForma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7" fillId="34" borderId="0" applyNumberFormat="0" applyBorder="0" applyAlignment="0" applyProtection="0">
      <alignment vertical="center"/>
    </xf>
    <xf numFmtId="0" fontId="7" fillId="0" borderId="1">
      <alignment horizontal="distributed" vertical="center" wrapText="1"/>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1" fontId="7" fillId="0" borderId="1">
      <alignment vertical="center"/>
      <protection locked="0"/>
    </xf>
    <xf numFmtId="0" fontId="7" fillId="0" borderId="1">
      <alignment horizontal="distributed" vertical="center" wrapText="1"/>
    </xf>
    <xf numFmtId="1" fontId="7" fillId="0" borderId="1">
      <alignment vertical="center"/>
      <protection locked="0"/>
    </xf>
    <xf numFmtId="0" fontId="7" fillId="0" borderId="1">
      <alignment horizontal="distributed" vertical="center" wrapText="1"/>
    </xf>
    <xf numFmtId="1" fontId="7" fillId="0" borderId="1">
      <alignment vertical="center"/>
      <protection locked="0"/>
    </xf>
    <xf numFmtId="0" fontId="7" fillId="0" borderId="1">
      <alignment horizontal="distributed" vertical="center" wrapText="1"/>
    </xf>
    <xf numFmtId="0" fontId="7" fillId="0" borderId="1">
      <alignment horizontal="distributed" vertical="center" wrapText="1"/>
    </xf>
    <xf numFmtId="0" fontId="0" fillId="5" borderId="12" applyNumberFormat="0" applyFont="0" applyAlignment="0" applyProtection="0">
      <alignment vertical="center"/>
    </xf>
    <xf numFmtId="1" fontId="7" fillId="0" borderId="1">
      <alignment vertical="center"/>
      <protection locked="0"/>
    </xf>
    <xf numFmtId="0" fontId="7" fillId="0" borderId="1">
      <alignment horizontal="distributed" vertical="center" wrapText="1"/>
    </xf>
    <xf numFmtId="0" fontId="0" fillId="5" borderId="12" applyNumberFormat="0" applyFont="0" applyAlignment="0" applyProtection="0">
      <alignment vertical="center"/>
    </xf>
    <xf numFmtId="1" fontId="7" fillId="0" borderId="1">
      <alignment vertical="center"/>
      <protection locked="0"/>
    </xf>
    <xf numFmtId="0" fontId="7" fillId="0" borderId="1">
      <alignment horizontal="distributed" vertical="center" wrapText="1"/>
    </xf>
    <xf numFmtId="0" fontId="0" fillId="5" borderId="12" applyNumberFormat="0" applyFont="0" applyAlignment="0" applyProtection="0">
      <alignment vertical="center"/>
    </xf>
    <xf numFmtId="1" fontId="7" fillId="0" borderId="1">
      <alignment vertical="center"/>
      <protection locked="0"/>
    </xf>
    <xf numFmtId="0" fontId="7" fillId="0" borderId="1">
      <alignment horizontal="distributed" vertical="center" wrapText="1"/>
    </xf>
    <xf numFmtId="0" fontId="7" fillId="0" borderId="1">
      <alignment horizontal="distributed" vertical="center" wrapText="1"/>
    </xf>
    <xf numFmtId="1" fontId="7" fillId="0" borderId="1">
      <alignment vertical="center"/>
      <protection locked="0"/>
    </xf>
    <xf numFmtId="0" fontId="7" fillId="0" borderId="1">
      <alignment horizontal="distributed" vertical="center" wrapText="1"/>
    </xf>
    <xf numFmtId="0" fontId="77" fillId="4" borderId="0" applyNumberFormat="0" applyBorder="0" applyAlignment="0" applyProtection="0">
      <alignment vertical="center"/>
    </xf>
    <xf numFmtId="0" fontId="7" fillId="0" borderId="1">
      <alignment horizontal="distributed" vertical="center" wrapText="1"/>
    </xf>
    <xf numFmtId="177" fontId="0" fillId="0" borderId="0" applyFont="0" applyFill="0" applyBorder="0" applyAlignment="0" applyProtection="0"/>
    <xf numFmtId="0" fontId="18" fillId="0" borderId="16" applyNumberFormat="0" applyFill="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43" fontId="0" fillId="0" borderId="0" applyFont="0" applyFill="0" applyBorder="0" applyAlignment="0" applyProtection="0">
      <alignment vertical="center"/>
    </xf>
    <xf numFmtId="0" fontId="57" fillId="11" borderId="0" applyNumberFormat="0" applyBorder="0" applyAlignment="0" applyProtection="0">
      <alignment vertical="center"/>
    </xf>
    <xf numFmtId="0" fontId="7" fillId="0" borderId="1">
      <alignment horizontal="distributed" vertical="center" wrapText="1"/>
    </xf>
    <xf numFmtId="43" fontId="0" fillId="0" borderId="0" applyFont="0" applyFill="0" applyBorder="0" applyAlignment="0" applyProtection="0"/>
    <xf numFmtId="0" fontId="57" fillId="11"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2" fillId="27" borderId="0" applyNumberFormat="0" applyBorder="0" applyAlignment="0" applyProtection="0">
      <alignment vertical="center"/>
    </xf>
    <xf numFmtId="0" fontId="7" fillId="0" borderId="1">
      <alignment horizontal="distributed" vertical="center" wrapText="1"/>
    </xf>
    <xf numFmtId="43" fontId="0" fillId="0" borderId="0" applyFont="0" applyFill="0" applyBorder="0" applyAlignment="0" applyProtection="0">
      <alignment vertical="center"/>
    </xf>
    <xf numFmtId="0" fontId="57" fillId="11" borderId="0" applyNumberFormat="0" applyBorder="0" applyAlignment="0" applyProtection="0">
      <alignment vertical="center"/>
    </xf>
    <xf numFmtId="0" fontId="0" fillId="5" borderId="12" applyNumberFormat="0" applyFon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43" fontId="0" fillId="0" borderId="0" applyFont="0" applyFill="0" applyBorder="0" applyAlignment="0" applyProtection="0"/>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1" fillId="2" borderId="13" applyNumberFormat="0" applyAlignment="0" applyProtection="0">
      <alignment vertical="center"/>
    </xf>
    <xf numFmtId="0" fontId="51" fillId="2" borderId="13"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43" fontId="0" fillId="0" borderId="0" applyFont="0" applyFill="0" applyBorder="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0" fontId="51" fillId="7" borderId="13" applyNumberFormat="0" applyAlignment="0" applyProtection="0">
      <alignment vertical="center"/>
    </xf>
    <xf numFmtId="0" fontId="53" fillId="7" borderId="14" applyNumberForma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53" fillId="7" borderId="14" applyNumberFormat="0" applyAlignment="0" applyProtection="0">
      <alignment vertical="center"/>
    </xf>
    <xf numFmtId="0" fontId="7" fillId="0" borderId="1">
      <alignment horizontal="distributed" vertical="center" wrapText="1"/>
    </xf>
    <xf numFmtId="0" fontId="64" fillId="26" borderId="0" applyNumberFormat="0" applyBorder="0" applyAlignment="0" applyProtection="0">
      <alignment vertical="center"/>
    </xf>
    <xf numFmtId="0" fontId="61" fillId="21"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3" fillId="2" borderId="14" applyNumberFormat="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60" fillId="23" borderId="19" applyNumberFormat="0" applyAlignment="0" applyProtection="0">
      <alignment vertical="center"/>
    </xf>
    <xf numFmtId="0" fontId="51" fillId="7" borderId="13" applyNumberFormat="0" applyAlignment="0" applyProtection="0">
      <alignment vertical="center"/>
    </xf>
    <xf numFmtId="0" fontId="7" fillId="0" borderId="1">
      <alignment horizontal="distributed" vertical="center" wrapText="1"/>
    </xf>
    <xf numFmtId="0" fontId="60" fillId="23" borderId="19" applyNumberFormat="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18" fillId="0" borderId="16" applyNumberFormat="0" applyFill="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43" fontId="0" fillId="0" borderId="0" applyFont="0" applyFill="0" applyBorder="0" applyAlignment="0" applyProtection="0"/>
    <xf numFmtId="0" fontId="7" fillId="0" borderId="1">
      <alignment horizontal="distributed" vertical="center" wrapText="1"/>
    </xf>
    <xf numFmtId="184" fontId="0" fillId="0" borderId="0" applyFont="0" applyFill="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177" fontId="0" fillId="0" borderId="0" applyFont="0" applyFill="0" applyBorder="0" applyAlignment="0" applyProtection="0"/>
    <xf numFmtId="0" fontId="7" fillId="0" borderId="1">
      <alignment horizontal="distributed" vertical="center" wrapText="1"/>
    </xf>
    <xf numFmtId="0" fontId="53" fillId="2" borderId="14" applyNumberFormat="0" applyAlignment="0" applyProtection="0">
      <alignment vertical="center"/>
    </xf>
    <xf numFmtId="0" fontId="7" fillId="0" borderId="1">
      <alignment horizontal="distributed" vertical="center" wrapText="1"/>
    </xf>
    <xf numFmtId="0" fontId="53" fillId="2" borderId="14" applyNumberFormat="0" applyAlignment="0" applyProtection="0">
      <alignment vertical="center"/>
    </xf>
    <xf numFmtId="0" fontId="7" fillId="0" borderId="1">
      <alignment horizontal="distributed" vertical="center" wrapText="1"/>
    </xf>
    <xf numFmtId="0" fontId="53" fillId="2" borderId="14" applyNumberFormat="0" applyAlignment="0" applyProtection="0">
      <alignment vertical="center"/>
    </xf>
    <xf numFmtId="0" fontId="7" fillId="0" borderId="1">
      <alignment horizontal="distributed" vertical="center" wrapText="1"/>
    </xf>
    <xf numFmtId="0" fontId="59" fillId="10" borderId="14" applyNumberFormat="0" applyAlignment="0" applyProtection="0">
      <alignment vertical="center"/>
    </xf>
    <xf numFmtId="0" fontId="7" fillId="0" borderId="1">
      <alignment horizontal="distributed" vertical="center" wrapText="1"/>
    </xf>
    <xf numFmtId="43" fontId="0" fillId="0" borderId="0" applyFont="0" applyFill="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43" fontId="0" fillId="0" borderId="0" applyFont="0" applyFill="0" applyBorder="0" applyAlignment="0" applyProtection="0">
      <alignment vertical="center"/>
    </xf>
    <xf numFmtId="0" fontId="7" fillId="0" borderId="1">
      <alignment horizontal="distributed" vertical="center" wrapText="1"/>
    </xf>
    <xf numFmtId="0" fontId="7" fillId="0" borderId="1">
      <alignment horizontal="distributed" vertical="center" wrapText="1"/>
    </xf>
    <xf numFmtId="43" fontId="0" fillId="0" borderId="0" applyFont="0" applyFill="0" applyBorder="0" applyAlignment="0" applyProtection="0">
      <alignment vertical="center"/>
    </xf>
    <xf numFmtId="0" fontId="7" fillId="0" borderId="1">
      <alignment horizontal="distributed" vertical="center" wrapText="1"/>
    </xf>
    <xf numFmtId="0" fontId="53" fillId="7" borderId="14" applyNumberFormat="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0" fillId="0" borderId="0" applyFont="0" applyFill="0" applyBorder="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53" fillId="7" borderId="14" applyNumberFormat="0" applyAlignment="0" applyProtection="0">
      <alignment vertical="center"/>
    </xf>
    <xf numFmtId="0" fontId="7" fillId="0" borderId="1">
      <alignment horizontal="distributed" vertical="center" wrapText="1"/>
    </xf>
    <xf numFmtId="0" fontId="52" fillId="13" borderId="0" applyNumberFormat="0" applyBorder="0" applyAlignment="0" applyProtection="0">
      <alignment vertical="center"/>
    </xf>
    <xf numFmtId="0" fontId="7" fillId="0" borderId="1">
      <alignment horizontal="distributed" vertical="center" wrapText="1"/>
    </xf>
    <xf numFmtId="0" fontId="0" fillId="5" borderId="12" applyNumberFormat="0" applyFont="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4" fillId="0" borderId="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53" fillId="2" borderId="14" applyNumberFormat="0" applyAlignment="0" applyProtection="0">
      <alignment vertical="center"/>
    </xf>
    <xf numFmtId="0" fontId="77" fillId="4" borderId="0" applyNumberFormat="0" applyBorder="0" applyAlignment="0" applyProtection="0">
      <alignment vertical="center"/>
    </xf>
    <xf numFmtId="0" fontId="64" fillId="26" borderId="0" applyNumberFormat="0" applyBorder="0" applyAlignment="0" applyProtection="0">
      <alignment vertical="center"/>
    </xf>
    <xf numFmtId="0" fontId="77" fillId="4" borderId="0" applyNumberFormat="0" applyBorder="0" applyAlignment="0" applyProtection="0">
      <alignment vertical="center"/>
    </xf>
    <xf numFmtId="0" fontId="18" fillId="0" borderId="16" applyNumberFormat="0" applyFill="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2" fillId="18" borderId="0" applyNumberFormat="0" applyBorder="0" applyAlignment="0" applyProtection="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0" fillId="0" borderId="0">
      <alignment vertical="center"/>
    </xf>
    <xf numFmtId="0" fontId="0" fillId="0" borderId="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107" fillId="0" borderId="0">
      <alignment vertical="center"/>
    </xf>
    <xf numFmtId="0" fontId="77" fillId="4" borderId="0" applyNumberFormat="0" applyBorder="0" applyAlignment="0" applyProtection="0">
      <alignment vertical="center"/>
    </xf>
    <xf numFmtId="0" fontId="18" fillId="0" borderId="16" applyNumberFormat="0" applyFill="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18" fillId="0" borderId="16" applyNumberFormat="0" applyFill="0" applyAlignment="0" applyProtection="0">
      <alignment vertical="center"/>
    </xf>
    <xf numFmtId="0" fontId="77" fillId="4" borderId="0" applyNumberFormat="0" applyBorder="0" applyAlignment="0" applyProtection="0">
      <alignment vertical="center"/>
    </xf>
    <xf numFmtId="0" fontId="18" fillId="0" borderId="16" applyNumberFormat="0" applyFill="0" applyAlignment="0" applyProtection="0">
      <alignment vertical="center"/>
    </xf>
    <xf numFmtId="0" fontId="77" fillId="4" borderId="0" applyNumberFormat="0" applyBorder="0" applyAlignment="0" applyProtection="0">
      <alignment vertical="center"/>
    </xf>
    <xf numFmtId="0" fontId="0" fillId="0" borderId="0"/>
    <xf numFmtId="0" fontId="18" fillId="0" borderId="16" applyNumberFormat="0" applyFill="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43" fontId="0" fillId="0" borderId="0" applyFont="0" applyFill="0" applyBorder="0" applyAlignment="0" applyProtection="0"/>
    <xf numFmtId="0" fontId="77" fillId="4" borderId="0" applyNumberFormat="0" applyBorder="0" applyAlignment="0" applyProtection="0">
      <alignment vertical="center"/>
    </xf>
    <xf numFmtId="0" fontId="0" fillId="0" borderId="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18" fillId="0" borderId="16" applyNumberFormat="0" applyFill="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77" fillId="4" borderId="0" applyNumberFormat="0" applyBorder="0" applyAlignment="0" applyProtection="0">
      <alignment vertical="center"/>
    </xf>
    <xf numFmtId="177" fontId="0" fillId="0" borderId="0" applyFont="0" applyFill="0" applyBorder="0" applyAlignment="0" applyProtection="0"/>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77" fillId="4" borderId="0" applyNumberFormat="0" applyBorder="0" applyAlignment="0" applyProtection="0">
      <alignment vertical="center"/>
    </xf>
    <xf numFmtId="0" fontId="51" fillId="7" borderId="13" applyNumberFormat="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0" fillId="0" borderId="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0" fillId="0" borderId="0">
      <alignment vertical="center"/>
    </xf>
    <xf numFmtId="0" fontId="51" fillId="7" borderId="13" applyNumberFormat="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53" fillId="7" borderId="14"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0" fillId="0" borderId="0"/>
    <xf numFmtId="0" fontId="52" fillId="13" borderId="0" applyNumberFormat="0" applyBorder="0" applyAlignment="0" applyProtection="0">
      <alignment vertical="center"/>
    </xf>
    <xf numFmtId="0" fontId="51" fillId="2" borderId="13" applyNumberFormat="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177" fontId="0" fillId="0" borderId="0" applyFont="0" applyFill="0" applyBorder="0" applyAlignment="0" applyProtection="0"/>
    <xf numFmtId="0" fontId="77" fillId="4" borderId="0" applyNumberFormat="0" applyBorder="0" applyAlignment="0" applyProtection="0">
      <alignment vertical="center"/>
    </xf>
    <xf numFmtId="0" fontId="4" fillId="0" borderId="0">
      <alignment vertical="center"/>
    </xf>
    <xf numFmtId="0" fontId="71" fillId="0" borderId="0">
      <alignment vertical="center"/>
    </xf>
    <xf numFmtId="0" fontId="4" fillId="0" borderId="0">
      <alignment vertical="center"/>
    </xf>
    <xf numFmtId="0" fontId="71" fillId="0" borderId="0">
      <alignment vertical="center"/>
    </xf>
    <xf numFmtId="0" fontId="25" fillId="0" borderId="0"/>
    <xf numFmtId="0" fontId="25" fillId="0" borderId="0"/>
    <xf numFmtId="0" fontId="4" fillId="0" borderId="0">
      <alignment vertical="center"/>
    </xf>
    <xf numFmtId="0" fontId="57" fillId="11" borderId="0" applyNumberFormat="0" applyBorder="0" applyAlignment="0" applyProtection="0">
      <alignment vertical="center"/>
    </xf>
    <xf numFmtId="0" fontId="18" fillId="0" borderId="18" applyNumberFormat="0" applyFill="0" applyAlignment="0" applyProtection="0">
      <alignment vertical="center"/>
    </xf>
    <xf numFmtId="0" fontId="25" fillId="0" borderId="0"/>
    <xf numFmtId="0" fontId="59" fillId="10" borderId="14" applyNumberFormat="0" applyAlignment="0" applyProtection="0">
      <alignment vertical="center"/>
    </xf>
    <xf numFmtId="0" fontId="18" fillId="0" borderId="18" applyNumberFormat="0" applyFill="0" applyAlignment="0" applyProtection="0">
      <alignment vertical="center"/>
    </xf>
    <xf numFmtId="0" fontId="52" fillId="57" borderId="0" applyNumberFormat="0" applyBorder="0" applyAlignment="0" applyProtection="0">
      <alignment vertical="center"/>
    </xf>
    <xf numFmtId="0" fontId="25" fillId="0" borderId="0"/>
    <xf numFmtId="0" fontId="18" fillId="0" borderId="18" applyNumberFormat="0" applyFill="0" applyAlignment="0" applyProtection="0">
      <alignment vertical="center"/>
    </xf>
    <xf numFmtId="0" fontId="53" fillId="2" borderId="14" applyNumberFormat="0" applyAlignment="0" applyProtection="0">
      <alignment vertical="center"/>
    </xf>
    <xf numFmtId="0" fontId="4" fillId="0" borderId="0"/>
    <xf numFmtId="0" fontId="4" fillId="0" borderId="0">
      <alignment vertical="center"/>
    </xf>
    <xf numFmtId="0" fontId="25" fillId="0" borderId="0"/>
    <xf numFmtId="0" fontId="55" fillId="0" borderId="0"/>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25" fillId="0" borderId="0"/>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4" fillId="0" borderId="0"/>
    <xf numFmtId="0" fontId="51" fillId="7" borderId="13" applyNumberFormat="0" applyAlignment="0" applyProtection="0">
      <alignment vertical="center"/>
    </xf>
    <xf numFmtId="0" fontId="0" fillId="0" borderId="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4" fillId="0" borderId="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0" fillId="0" borderId="0">
      <alignment vertical="center"/>
    </xf>
    <xf numFmtId="0" fontId="51" fillId="7" borderId="13" applyNumberFormat="0" applyAlignment="0" applyProtection="0">
      <alignment vertical="center"/>
    </xf>
    <xf numFmtId="0" fontId="0" fillId="0" borderId="0"/>
    <xf numFmtId="0" fontId="0" fillId="0" borderId="0"/>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43" fontId="0" fillId="0" borderId="0" applyFont="0" applyFill="0" applyBorder="0" applyAlignment="0" applyProtection="0">
      <alignment vertical="center"/>
    </xf>
    <xf numFmtId="0" fontId="93" fillId="0" borderId="0">
      <alignment vertical="center"/>
    </xf>
    <xf numFmtId="0" fontId="0" fillId="0" borderId="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0" fontId="20" fillId="0" borderId="0">
      <alignment vertical="center"/>
    </xf>
    <xf numFmtId="0" fontId="0" fillId="5" borderId="12" applyNumberFormat="0" applyFont="0" applyAlignment="0" applyProtection="0">
      <alignment vertical="center"/>
    </xf>
    <xf numFmtId="0" fontId="4" fillId="0" borderId="0"/>
    <xf numFmtId="0" fontId="27" fillId="0" borderId="0">
      <alignment vertical="center"/>
    </xf>
    <xf numFmtId="0" fontId="51" fillId="2" borderId="13" applyNumberFormat="0" applyAlignment="0" applyProtection="0">
      <alignment vertical="center"/>
    </xf>
    <xf numFmtId="0" fontId="27" fillId="0" borderId="0">
      <alignment vertical="center"/>
    </xf>
    <xf numFmtId="0" fontId="51" fillId="2" borderId="13" applyNumberFormat="0" applyAlignment="0" applyProtection="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52" fillId="57" borderId="0" applyNumberFormat="0" applyBorder="0" applyAlignment="0" applyProtection="0">
      <alignment vertical="center"/>
    </xf>
    <xf numFmtId="0" fontId="4" fillId="0" borderId="0"/>
    <xf numFmtId="0" fontId="27" fillId="0" borderId="0">
      <alignment vertical="center"/>
    </xf>
    <xf numFmtId="0" fontId="0" fillId="0" borderId="0">
      <alignment vertical="center"/>
    </xf>
    <xf numFmtId="0" fontId="0" fillId="0" borderId="0">
      <alignment vertical="center"/>
    </xf>
    <xf numFmtId="0" fontId="27" fillId="0" borderId="0"/>
    <xf numFmtId="0" fontId="25" fillId="0" borderId="0"/>
    <xf numFmtId="0" fontId="52" fillId="57" borderId="0" applyNumberFormat="0" applyBorder="0" applyAlignment="0" applyProtection="0">
      <alignment vertical="center"/>
    </xf>
    <xf numFmtId="0" fontId="27" fillId="0" borderId="0"/>
    <xf numFmtId="0" fontId="27" fillId="0" borderId="0"/>
    <xf numFmtId="0" fontId="4" fillId="0" borderId="0"/>
    <xf numFmtId="0" fontId="0" fillId="0" borderId="0">
      <alignment vertical="center"/>
    </xf>
    <xf numFmtId="0" fontId="64" fillId="26"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0" fillId="0" borderId="0"/>
    <xf numFmtId="0" fontId="0" fillId="0" borderId="0">
      <alignment vertical="center"/>
    </xf>
    <xf numFmtId="0" fontId="64" fillId="26" borderId="0" applyNumberFormat="0" applyBorder="0" applyAlignment="0" applyProtection="0">
      <alignment vertical="center"/>
    </xf>
    <xf numFmtId="0" fontId="0" fillId="0" borderId="0"/>
    <xf numFmtId="0" fontId="64" fillId="2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178" fontId="7" fillId="0" borderId="1">
      <alignment vertical="center"/>
      <protection locked="0"/>
    </xf>
    <xf numFmtId="0" fontId="0" fillId="0" borderId="0"/>
    <xf numFmtId="0" fontId="52" fillId="5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4" fillId="26"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0" fillId="0" borderId="0"/>
    <xf numFmtId="199" fontId="0" fillId="0" borderId="0" applyFont="0" applyFill="0" applyBorder="0" applyAlignment="0" applyProtection="0">
      <alignment vertical="center"/>
    </xf>
    <xf numFmtId="0" fontId="0" fillId="0" borderId="0"/>
    <xf numFmtId="0" fontId="64" fillId="26" borderId="0" applyNumberFormat="0" applyBorder="0" applyAlignment="0" applyProtection="0">
      <alignment vertical="center"/>
    </xf>
    <xf numFmtId="0" fontId="51" fillId="7" borderId="13" applyNumberFormat="0" applyAlignment="0" applyProtection="0">
      <alignment vertical="center"/>
    </xf>
    <xf numFmtId="0" fontId="0" fillId="0" borderId="0"/>
    <xf numFmtId="0" fontId="4" fillId="0" borderId="0">
      <alignment vertical="center"/>
    </xf>
    <xf numFmtId="0" fontId="4" fillId="0" borderId="0">
      <alignment vertical="center"/>
    </xf>
    <xf numFmtId="0" fontId="25" fillId="0" borderId="0"/>
    <xf numFmtId="0" fontId="25" fillId="0" borderId="0"/>
    <xf numFmtId="0" fontId="0" fillId="0" borderId="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0" fillId="0" borderId="0"/>
    <xf numFmtId="0" fontId="4" fillId="0" borderId="0"/>
    <xf numFmtId="1" fontId="7" fillId="0" borderId="1">
      <alignment vertical="center"/>
      <protection locked="0"/>
    </xf>
    <xf numFmtId="0" fontId="0" fillId="0" borderId="0"/>
    <xf numFmtId="0" fontId="0" fillId="0" borderId="0">
      <alignment vertical="center"/>
    </xf>
    <xf numFmtId="0" fontId="64" fillId="2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64" fillId="26" borderId="0" applyNumberFormat="0" applyBorder="0" applyAlignment="0" applyProtection="0">
      <alignment vertical="center"/>
    </xf>
    <xf numFmtId="0" fontId="0" fillId="0" borderId="0"/>
    <xf numFmtId="0" fontId="64" fillId="2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1" fontId="7" fillId="0" borderId="1">
      <alignment vertical="center"/>
      <protection locked="0"/>
    </xf>
    <xf numFmtId="0" fontId="0" fillId="0" borderId="0">
      <alignment vertical="center"/>
    </xf>
    <xf numFmtId="0" fontId="0" fillId="0" borderId="0"/>
    <xf numFmtId="0" fontId="0" fillId="0" borderId="0"/>
    <xf numFmtId="0" fontId="0" fillId="0" borderId="0"/>
    <xf numFmtId="1" fontId="7" fillId="0" borderId="1">
      <alignment vertical="center"/>
      <protection locked="0"/>
    </xf>
    <xf numFmtId="0" fontId="0" fillId="5" borderId="12" applyNumberFormat="0" applyFont="0" applyAlignment="0" applyProtection="0">
      <alignment vertical="center"/>
    </xf>
    <xf numFmtId="0" fontId="0" fillId="0" borderId="0"/>
    <xf numFmtId="0" fontId="0" fillId="0" borderId="0"/>
    <xf numFmtId="1" fontId="7" fillId="0" borderId="1">
      <alignment vertical="center"/>
      <protection locked="0"/>
    </xf>
    <xf numFmtId="0" fontId="4" fillId="0" borderId="0">
      <alignment vertical="center"/>
    </xf>
    <xf numFmtId="0" fontId="0" fillId="0" borderId="0"/>
    <xf numFmtId="0" fontId="0" fillId="0" borderId="0">
      <alignment vertical="center"/>
    </xf>
    <xf numFmtId="0" fontId="0" fillId="0" borderId="0"/>
    <xf numFmtId="1" fontId="7" fillId="0" borderId="1">
      <alignment vertical="center"/>
      <protection locked="0"/>
    </xf>
    <xf numFmtId="177" fontId="0" fillId="0" borderId="0" applyFont="0" applyFill="0" applyBorder="0" applyAlignment="0" applyProtection="0"/>
    <xf numFmtId="0" fontId="4" fillId="0" borderId="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0" fillId="0" borderId="0"/>
    <xf numFmtId="0" fontId="64" fillId="26" borderId="0" applyNumberFormat="0" applyBorder="0" applyAlignment="0" applyProtection="0">
      <alignment vertical="center"/>
    </xf>
    <xf numFmtId="0" fontId="4" fillId="0" borderId="0">
      <alignment vertical="center"/>
    </xf>
    <xf numFmtId="0" fontId="25" fillId="0" borderId="0"/>
    <xf numFmtId="0" fontId="64" fillId="26" borderId="0" applyNumberFormat="0" applyBorder="0" applyAlignment="0" applyProtection="0">
      <alignment vertical="center"/>
    </xf>
    <xf numFmtId="0" fontId="4" fillId="0" borderId="0">
      <alignment vertical="center"/>
    </xf>
    <xf numFmtId="0" fontId="64" fillId="26" borderId="0" applyNumberFormat="0" applyBorder="0" applyAlignment="0" applyProtection="0">
      <alignment vertical="center"/>
    </xf>
    <xf numFmtId="0" fontId="25" fillId="0" borderId="0"/>
    <xf numFmtId="0" fontId="0" fillId="0" borderId="0">
      <alignment vertical="center"/>
    </xf>
    <xf numFmtId="0" fontId="0" fillId="0" borderId="0"/>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1" fontId="7" fillId="0" borderId="1">
      <alignment vertical="center"/>
      <protection locked="0"/>
    </xf>
    <xf numFmtId="1" fontId="7" fillId="0" borderId="1">
      <alignment vertical="center"/>
      <protection locked="0"/>
    </xf>
    <xf numFmtId="0" fontId="96"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1" fontId="7" fillId="0" borderId="1">
      <alignment vertical="center"/>
      <protection locked="0"/>
    </xf>
    <xf numFmtId="1" fontId="7" fillId="0" borderId="1">
      <alignment vertical="center"/>
      <protection locked="0"/>
    </xf>
    <xf numFmtId="0" fontId="0" fillId="0" borderId="0"/>
    <xf numFmtId="1" fontId="7" fillId="0" borderId="1">
      <alignment vertical="center"/>
      <protection locked="0"/>
    </xf>
    <xf numFmtId="0" fontId="18" fillId="0" borderId="16"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5" borderId="12" applyNumberFormat="0" applyFont="0" applyAlignment="0" applyProtection="0">
      <alignment vertical="center"/>
    </xf>
    <xf numFmtId="0" fontId="0" fillId="0" borderId="0"/>
    <xf numFmtId="1" fontId="7" fillId="0" borderId="1">
      <alignment vertical="center"/>
      <protection locked="0"/>
    </xf>
    <xf numFmtId="0" fontId="0" fillId="0" borderId="0"/>
    <xf numFmtId="0" fontId="0" fillId="0" borderId="0"/>
    <xf numFmtId="0" fontId="59" fillId="10" borderId="14" applyNumberFormat="0" applyAlignment="0" applyProtection="0">
      <alignment vertical="center"/>
    </xf>
    <xf numFmtId="0" fontId="0" fillId="0" borderId="0"/>
    <xf numFmtId="0" fontId="0" fillId="0" borderId="0">
      <alignment vertical="center"/>
    </xf>
    <xf numFmtId="0" fontId="0" fillId="0" borderId="0">
      <alignment vertical="center"/>
    </xf>
    <xf numFmtId="0" fontId="64" fillId="26" borderId="0" applyNumberFormat="0" applyBorder="0" applyAlignment="0" applyProtection="0">
      <alignment vertical="center"/>
    </xf>
    <xf numFmtId="0" fontId="71" fillId="0" borderId="0"/>
    <xf numFmtId="0" fontId="71" fillId="0" borderId="0"/>
    <xf numFmtId="0" fontId="0" fillId="0" borderId="0"/>
    <xf numFmtId="0" fontId="90" fillId="0" borderId="0" applyNumberFormat="0" applyFill="0" applyBorder="0" applyAlignment="0" applyProtection="0">
      <alignment vertical="top"/>
      <protection locked="0"/>
    </xf>
    <xf numFmtId="0" fontId="4" fillId="5" borderId="12"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0" fillId="0" borderId="0"/>
    <xf numFmtId="0" fontId="0" fillId="0" borderId="0">
      <alignment vertical="center"/>
    </xf>
    <xf numFmtId="0" fontId="25"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53" fillId="7"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59" fillId="10" borderId="14" applyNumberFormat="0" applyAlignment="0" applyProtection="0">
      <alignment vertical="center"/>
    </xf>
    <xf numFmtId="0" fontId="52" fillId="57" borderId="0" applyNumberFormat="0" applyBorder="0" applyAlignment="0" applyProtection="0">
      <alignment vertical="center"/>
    </xf>
    <xf numFmtId="0" fontId="0" fillId="0" borderId="0"/>
    <xf numFmtId="0" fontId="59" fillId="10" borderId="14" applyNumberFormat="0" applyAlignment="0" applyProtection="0">
      <alignment vertical="center"/>
    </xf>
    <xf numFmtId="0" fontId="52" fillId="57" borderId="0" applyNumberFormat="0" applyBorder="0" applyAlignment="0" applyProtection="0">
      <alignment vertical="center"/>
    </xf>
    <xf numFmtId="0" fontId="0" fillId="0" borderId="0">
      <alignment vertical="center"/>
    </xf>
    <xf numFmtId="0" fontId="52" fillId="22"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52" fillId="22" borderId="0" applyNumberFormat="0" applyBorder="0" applyAlignment="0" applyProtection="0">
      <alignment vertical="center"/>
    </xf>
    <xf numFmtId="0" fontId="0" fillId="0" borderId="0"/>
    <xf numFmtId="0" fontId="52" fillId="22" borderId="0" applyNumberFormat="0" applyBorder="0" applyAlignment="0" applyProtection="0">
      <alignment vertical="center"/>
    </xf>
    <xf numFmtId="0" fontId="0" fillId="0" borderId="0"/>
    <xf numFmtId="0" fontId="51" fillId="7" borderId="13" applyNumberFormat="0" applyAlignment="0" applyProtection="0">
      <alignment vertical="center"/>
    </xf>
    <xf numFmtId="0" fontId="52" fillId="11" borderId="0" applyNumberFormat="0" applyBorder="0" applyAlignment="0" applyProtection="0">
      <alignment vertical="center"/>
    </xf>
    <xf numFmtId="0" fontId="0" fillId="0" borderId="0"/>
    <xf numFmtId="0" fontId="0" fillId="0" borderId="0">
      <alignment vertical="center"/>
    </xf>
    <xf numFmtId="0" fontId="52" fillId="11"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59" fillId="10" borderId="14" applyNumberFormat="0" applyAlignment="0" applyProtection="0">
      <alignment vertical="center"/>
    </xf>
    <xf numFmtId="0" fontId="0" fillId="0" borderId="0"/>
    <xf numFmtId="0" fontId="51" fillId="7" borderId="13" applyNumberFormat="0" applyAlignment="0" applyProtection="0">
      <alignment vertical="center"/>
    </xf>
    <xf numFmtId="0" fontId="52" fillId="13"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51" fillId="2" borderId="13"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51" fillId="2" borderId="13" applyNumberFormat="0" applyAlignment="0" applyProtection="0">
      <alignment vertical="center"/>
    </xf>
    <xf numFmtId="0" fontId="0" fillId="0" borderId="0"/>
    <xf numFmtId="0" fontId="0" fillId="0" borderId="0">
      <alignment vertical="center"/>
    </xf>
    <xf numFmtId="0" fontId="0" fillId="0" borderId="0">
      <alignment vertical="center"/>
    </xf>
    <xf numFmtId="0" fontId="51" fillId="2" borderId="13" applyNumberFormat="0" applyAlignment="0" applyProtection="0">
      <alignment vertical="center"/>
    </xf>
    <xf numFmtId="177" fontId="0" fillId="0" borderId="0" applyFont="0" applyFill="0" applyBorder="0" applyAlignment="0" applyProtection="0"/>
    <xf numFmtId="0" fontId="0" fillId="0" borderId="0"/>
    <xf numFmtId="0" fontId="0" fillId="0" borderId="0"/>
    <xf numFmtId="0" fontId="0" fillId="0" borderId="0">
      <alignment vertical="center"/>
    </xf>
    <xf numFmtId="0" fontId="53" fillId="2" borderId="14" applyNumberFormat="0" applyAlignment="0" applyProtection="0">
      <alignment vertical="center"/>
    </xf>
    <xf numFmtId="0" fontId="0" fillId="0" borderId="0"/>
    <xf numFmtId="0" fontId="53" fillId="2" borderId="14" applyNumberFormat="0" applyAlignment="0" applyProtection="0">
      <alignment vertical="center"/>
    </xf>
    <xf numFmtId="0" fontId="0" fillId="0" borderId="0"/>
    <xf numFmtId="0" fontId="53" fillId="2" borderId="14"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xf numFmtId="0" fontId="0" fillId="0" borderId="0">
      <alignment vertical="center"/>
    </xf>
    <xf numFmtId="0" fontId="53" fillId="2" borderId="14" applyNumberFormat="0" applyAlignment="0" applyProtection="0">
      <alignment vertical="center"/>
    </xf>
    <xf numFmtId="0" fontId="0" fillId="0" borderId="0"/>
    <xf numFmtId="0" fontId="51" fillId="7" borderId="13" applyNumberFormat="0" applyAlignment="0" applyProtection="0">
      <alignment vertical="center"/>
    </xf>
    <xf numFmtId="0" fontId="0" fillId="0" borderId="0"/>
    <xf numFmtId="0" fontId="0" fillId="0" borderId="0">
      <alignment vertical="center"/>
    </xf>
    <xf numFmtId="0" fontId="51" fillId="7" borderId="13" applyNumberFormat="0" applyAlignment="0" applyProtection="0">
      <alignment vertical="center"/>
    </xf>
    <xf numFmtId="0" fontId="0" fillId="0" borderId="0">
      <alignment vertical="center"/>
    </xf>
    <xf numFmtId="0" fontId="25" fillId="0" borderId="0"/>
    <xf numFmtId="0" fontId="0" fillId="0" borderId="0"/>
    <xf numFmtId="0" fontId="57"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177" fontId="0" fillId="0" borderId="0" applyFont="0" applyFill="0" applyBorder="0" applyAlignment="0" applyProtection="0"/>
    <xf numFmtId="0" fontId="0" fillId="0" borderId="0"/>
    <xf numFmtId="177" fontId="0" fillId="0" borderId="0" applyFont="0" applyFill="0" applyBorder="0" applyAlignment="0" applyProtection="0"/>
    <xf numFmtId="0" fontId="0" fillId="0" borderId="0"/>
    <xf numFmtId="0" fontId="0" fillId="0" borderId="0">
      <alignment vertical="center"/>
    </xf>
    <xf numFmtId="0" fontId="53" fillId="2" borderId="14" applyNumberFormat="0" applyAlignment="0" applyProtection="0">
      <alignment vertical="center"/>
    </xf>
    <xf numFmtId="0" fontId="0" fillId="0" borderId="0"/>
    <xf numFmtId="0" fontId="0" fillId="0" borderId="0">
      <alignment vertical="center"/>
    </xf>
    <xf numFmtId="0" fontId="18" fillId="0" borderId="18" applyNumberFormat="0" applyFill="0" applyAlignment="0" applyProtection="0">
      <alignment vertical="center"/>
    </xf>
    <xf numFmtId="0" fontId="53" fillId="7" borderId="14" applyNumberFormat="0" applyAlignment="0" applyProtection="0">
      <alignment vertical="center"/>
    </xf>
    <xf numFmtId="0" fontId="0" fillId="0" borderId="0"/>
    <xf numFmtId="0" fontId="25" fillId="0" borderId="0"/>
    <xf numFmtId="43" fontId="4"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alignment vertical="center"/>
    </xf>
    <xf numFmtId="0" fontId="53" fillId="7" borderId="14" applyNumberFormat="0" applyAlignment="0" applyProtection="0">
      <alignment vertical="center"/>
    </xf>
    <xf numFmtId="0" fontId="0" fillId="0" borderId="0"/>
    <xf numFmtId="0" fontId="0" fillId="0" borderId="0">
      <alignment vertical="center"/>
    </xf>
    <xf numFmtId="0" fontId="51" fillId="2" borderId="13"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xf numFmtId="0" fontId="51" fillId="7" borderId="13" applyNumberFormat="0" applyAlignment="0" applyProtection="0">
      <alignment vertical="center"/>
    </xf>
    <xf numFmtId="0" fontId="0" fillId="0" borderId="0">
      <alignment vertical="center"/>
    </xf>
    <xf numFmtId="0" fontId="53" fillId="7" borderId="14" applyNumberFormat="0" applyAlignment="0" applyProtection="0">
      <alignment vertical="center"/>
    </xf>
    <xf numFmtId="0" fontId="0" fillId="0" borderId="0"/>
    <xf numFmtId="0" fontId="0" fillId="0" borderId="0"/>
    <xf numFmtId="0" fontId="0" fillId="0" borderId="0">
      <alignment vertical="center"/>
    </xf>
    <xf numFmtId="0" fontId="4" fillId="0" borderId="0"/>
    <xf numFmtId="0" fontId="0" fillId="0" borderId="0"/>
    <xf numFmtId="0" fontId="0" fillId="0" borderId="0"/>
    <xf numFmtId="0" fontId="53" fillId="2" borderId="14"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4"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xf numFmtId="0" fontId="0" fillId="0" borderId="0">
      <alignment vertical="center"/>
    </xf>
    <xf numFmtId="0" fontId="51" fillId="2" borderId="13" applyNumberFormat="0" applyAlignment="0" applyProtection="0">
      <alignment vertical="center"/>
    </xf>
    <xf numFmtId="0" fontId="59" fillId="10" borderId="14" applyNumberFormat="0" applyAlignment="0" applyProtection="0">
      <alignment vertical="center"/>
    </xf>
    <xf numFmtId="0" fontId="0" fillId="0" borderId="0">
      <alignment vertical="center"/>
    </xf>
    <xf numFmtId="0" fontId="0" fillId="0" borderId="0"/>
    <xf numFmtId="0" fontId="18" fillId="0" borderId="18" applyNumberFormat="0" applyFill="0" applyAlignment="0" applyProtection="0">
      <alignment vertical="center"/>
    </xf>
    <xf numFmtId="0" fontId="0" fillId="0" borderId="0"/>
    <xf numFmtId="0" fontId="18" fillId="0" borderId="16" applyNumberFormat="0" applyFill="0" applyAlignment="0" applyProtection="0">
      <alignment vertical="center"/>
    </xf>
    <xf numFmtId="177" fontId="0" fillId="0" borderId="0" applyFont="0" applyFill="0" applyBorder="0" applyAlignment="0" applyProtection="0"/>
    <xf numFmtId="0" fontId="4" fillId="0" borderId="0"/>
    <xf numFmtId="0" fontId="0" fillId="0" borderId="0">
      <alignment vertical="center"/>
    </xf>
    <xf numFmtId="0" fontId="51" fillId="2" borderId="13" applyNumberFormat="0" applyAlignment="0" applyProtection="0">
      <alignment vertical="center"/>
    </xf>
    <xf numFmtId="177" fontId="0" fillId="0" borderId="0" applyFont="0" applyFill="0" applyBorder="0" applyAlignment="0" applyProtection="0"/>
    <xf numFmtId="0" fontId="0" fillId="0" borderId="0">
      <alignment vertical="center"/>
    </xf>
    <xf numFmtId="0" fontId="51" fillId="2" borderId="13" applyNumberFormat="0" applyAlignment="0" applyProtection="0">
      <alignment vertical="center"/>
    </xf>
    <xf numFmtId="177" fontId="0" fillId="0" borderId="0" applyFont="0" applyFill="0" applyBorder="0" applyAlignment="0" applyProtection="0"/>
    <xf numFmtId="0" fontId="0" fillId="0" borderId="0">
      <alignment vertical="center"/>
    </xf>
    <xf numFmtId="0" fontId="53" fillId="2" borderId="14" applyNumberFormat="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177" fontId="0" fillId="0" borderId="0" applyFont="0" applyFill="0" applyBorder="0" applyAlignment="0" applyProtection="0"/>
    <xf numFmtId="0" fontId="0" fillId="0" borderId="0">
      <alignment vertical="center"/>
    </xf>
    <xf numFmtId="0" fontId="51" fillId="2" borderId="13" applyNumberFormat="0" applyAlignment="0" applyProtection="0">
      <alignment vertical="center"/>
    </xf>
    <xf numFmtId="0" fontId="0" fillId="0" borderId="0">
      <alignment vertical="center"/>
    </xf>
    <xf numFmtId="0" fontId="0" fillId="0" borderId="0">
      <alignment vertical="center"/>
    </xf>
    <xf numFmtId="0" fontId="53" fillId="2" borderId="14" applyNumberFormat="0" applyAlignment="0" applyProtection="0">
      <alignment vertical="center"/>
    </xf>
    <xf numFmtId="0" fontId="0" fillId="0" borderId="0"/>
    <xf numFmtId="0" fontId="0" fillId="0" borderId="0"/>
    <xf numFmtId="0" fontId="4" fillId="0" borderId="0"/>
    <xf numFmtId="178" fontId="7" fillId="0" borderId="1">
      <alignment vertical="center"/>
      <protection locked="0"/>
    </xf>
    <xf numFmtId="0" fontId="0" fillId="0" borderId="0"/>
    <xf numFmtId="0" fontId="4" fillId="0" borderId="0"/>
    <xf numFmtId="0" fontId="51" fillId="7" borderId="13" applyNumberFormat="0" applyAlignment="0" applyProtection="0">
      <alignment vertical="center"/>
    </xf>
    <xf numFmtId="0" fontId="0" fillId="0" borderId="0"/>
    <xf numFmtId="0" fontId="25" fillId="0" borderId="0"/>
    <xf numFmtId="0" fontId="51" fillId="7" borderId="13" applyNumberFormat="0" applyAlignment="0" applyProtection="0">
      <alignment vertical="center"/>
    </xf>
    <xf numFmtId="0" fontId="0" fillId="0" borderId="0">
      <alignment vertical="center"/>
    </xf>
    <xf numFmtId="0" fontId="0" fillId="0" borderId="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25" fillId="0" borderId="0"/>
    <xf numFmtId="0" fontId="51" fillId="2" borderId="13" applyNumberFormat="0" applyAlignment="0" applyProtection="0">
      <alignment vertical="center"/>
    </xf>
    <xf numFmtId="0" fontId="0" fillId="5" borderId="12" applyNumberFormat="0" applyFont="0" applyAlignment="0" applyProtection="0">
      <alignment vertical="center"/>
    </xf>
    <xf numFmtId="0" fontId="25" fillId="0" borderId="0"/>
    <xf numFmtId="0" fontId="51" fillId="2" borderId="13" applyNumberFormat="0" applyAlignment="0" applyProtection="0">
      <alignment vertical="center"/>
    </xf>
    <xf numFmtId="0" fontId="0" fillId="0" borderId="0"/>
    <xf numFmtId="0" fontId="0" fillId="0" borderId="0"/>
    <xf numFmtId="0" fontId="59" fillId="10" borderId="14" applyNumberFormat="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178" fontId="7" fillId="0" borderId="1">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8" fillId="0" borderId="16" applyNumberFormat="0" applyFill="0" applyAlignment="0" applyProtection="0">
      <alignment vertical="center"/>
    </xf>
    <xf numFmtId="1" fontId="7" fillId="0" borderId="1">
      <alignment vertical="center"/>
      <protection locked="0"/>
    </xf>
    <xf numFmtId="0" fontId="0" fillId="0" borderId="0">
      <alignment vertical="center"/>
    </xf>
    <xf numFmtId="0" fontId="0" fillId="0" borderId="0">
      <alignment vertical="center"/>
    </xf>
    <xf numFmtId="0" fontId="0" fillId="0" borderId="0">
      <alignment vertical="center"/>
    </xf>
    <xf numFmtId="0" fontId="93" fillId="0" borderId="0">
      <alignment vertical="center"/>
    </xf>
    <xf numFmtId="0" fontId="0" fillId="0" borderId="0"/>
    <xf numFmtId="0" fontId="0" fillId="0" borderId="0">
      <alignment vertical="center"/>
    </xf>
    <xf numFmtId="0" fontId="0" fillId="0" borderId="0">
      <alignment vertical="center"/>
    </xf>
    <xf numFmtId="0" fontId="0" fillId="0" borderId="0"/>
    <xf numFmtId="0" fontId="53" fillId="7" borderId="14" applyNumberForma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0" fillId="0" borderId="0">
      <alignment vertical="center"/>
    </xf>
    <xf numFmtId="0" fontId="0" fillId="0" borderId="0"/>
    <xf numFmtId="0" fontId="0" fillId="0" borderId="0"/>
    <xf numFmtId="0" fontId="52" fillId="11" borderId="0" applyNumberFormat="0" applyBorder="0" applyAlignment="0" applyProtection="0">
      <alignment vertical="center"/>
    </xf>
    <xf numFmtId="0" fontId="25" fillId="0" borderId="0"/>
    <xf numFmtId="43" fontId="0" fillId="0" borderId="0" applyFont="0" applyFill="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xf numFmtId="0" fontId="0" fillId="0" borderId="0">
      <alignment vertical="center"/>
    </xf>
    <xf numFmtId="0" fontId="52" fillId="11"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53" fillId="7" borderId="14" applyNumberFormat="0" applyAlignment="0" applyProtection="0">
      <alignment vertical="center"/>
    </xf>
    <xf numFmtId="0" fontId="57" fillId="11" borderId="0" applyNumberFormat="0" applyBorder="0" applyAlignment="0" applyProtection="0">
      <alignment vertical="center"/>
    </xf>
    <xf numFmtId="0" fontId="0" fillId="0" borderId="0"/>
    <xf numFmtId="0" fontId="57" fillId="11" borderId="0" applyNumberFormat="0" applyBorder="0" applyAlignment="0" applyProtection="0">
      <alignment vertical="center"/>
    </xf>
    <xf numFmtId="0" fontId="0" fillId="0" borderId="0"/>
    <xf numFmtId="0" fontId="57" fillId="11"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xf numFmtId="0" fontId="51" fillId="7" borderId="13" applyNumberFormat="0" applyAlignment="0" applyProtection="0">
      <alignment vertical="center"/>
    </xf>
    <xf numFmtId="0" fontId="0" fillId="0" borderId="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0" fillId="0" borderId="0"/>
    <xf numFmtId="178" fontId="7" fillId="0" borderId="1">
      <alignment vertical="center"/>
      <protection locked="0"/>
    </xf>
    <xf numFmtId="0" fontId="0" fillId="0" borderId="0">
      <alignment vertical="center"/>
    </xf>
    <xf numFmtId="178" fontId="7" fillId="0" borderId="1">
      <alignment vertical="center"/>
      <protection locked="0"/>
    </xf>
    <xf numFmtId="0" fontId="25" fillId="0" borderId="0"/>
    <xf numFmtId="0" fontId="53" fillId="7" borderId="14" applyNumberFormat="0" applyAlignment="0" applyProtection="0">
      <alignment vertical="center"/>
    </xf>
    <xf numFmtId="0" fontId="0" fillId="0" borderId="0">
      <alignment vertical="center"/>
    </xf>
    <xf numFmtId="0" fontId="0" fillId="0" borderId="0">
      <alignment vertical="center"/>
    </xf>
    <xf numFmtId="0" fontId="51" fillId="7" borderId="13" applyNumberFormat="0" applyAlignment="0" applyProtection="0">
      <alignment vertical="center"/>
    </xf>
    <xf numFmtId="0" fontId="64" fillId="26" borderId="0" applyNumberFormat="0" applyBorder="0" applyAlignment="0" applyProtection="0">
      <alignment vertical="center"/>
    </xf>
    <xf numFmtId="0" fontId="0" fillId="0" borderId="0">
      <alignment vertical="center"/>
    </xf>
    <xf numFmtId="0" fontId="51" fillId="7" borderId="13" applyNumberFormat="0" applyAlignment="0" applyProtection="0">
      <alignment vertical="center"/>
    </xf>
    <xf numFmtId="0" fontId="64" fillId="26" borderId="0" applyNumberFormat="0" applyBorder="0" applyAlignment="0" applyProtection="0">
      <alignment vertical="center"/>
    </xf>
    <xf numFmtId="0" fontId="25" fillId="0" borderId="0"/>
    <xf numFmtId="0" fontId="51" fillId="7" borderId="13" applyNumberFormat="0" applyAlignment="0" applyProtection="0">
      <alignment vertical="center"/>
    </xf>
    <xf numFmtId="0" fontId="25" fillId="0" borderId="0">
      <alignment vertical="center"/>
    </xf>
    <xf numFmtId="0" fontId="51" fillId="7" borderId="13" applyNumberFormat="0" applyAlignment="0" applyProtection="0">
      <alignment vertical="center"/>
    </xf>
    <xf numFmtId="0" fontId="4" fillId="0" borderId="0">
      <alignment vertical="center"/>
    </xf>
    <xf numFmtId="0" fontId="51" fillId="7" borderId="13" applyNumberFormat="0" applyAlignment="0" applyProtection="0">
      <alignment vertical="center"/>
    </xf>
    <xf numFmtId="177" fontId="0" fillId="0" borderId="0" applyFont="0" applyFill="0" applyBorder="0" applyAlignment="0" applyProtection="0"/>
    <xf numFmtId="0" fontId="25" fillId="0" borderId="0">
      <alignment vertical="center"/>
    </xf>
    <xf numFmtId="0" fontId="51" fillId="7" borderId="13" applyNumberFormat="0" applyAlignment="0" applyProtection="0">
      <alignment vertical="center"/>
    </xf>
    <xf numFmtId="0" fontId="64" fillId="26" borderId="0" applyNumberFormat="0" applyBorder="0" applyAlignment="0" applyProtection="0">
      <alignment vertical="center"/>
    </xf>
    <xf numFmtId="177" fontId="0" fillId="0" borderId="0" applyFont="0" applyFill="0" applyBorder="0" applyAlignment="0" applyProtection="0"/>
    <xf numFmtId="0" fontId="4" fillId="0" borderId="0"/>
    <xf numFmtId="0" fontId="51" fillId="7" borderId="13" applyNumberFormat="0" applyAlignment="0" applyProtection="0">
      <alignment vertical="center"/>
    </xf>
    <xf numFmtId="0" fontId="25" fillId="0" borderId="0">
      <alignment vertical="center"/>
    </xf>
    <xf numFmtId="0" fontId="51" fillId="7" borderId="13" applyNumberFormat="0" applyAlignment="0" applyProtection="0">
      <alignment vertical="center"/>
    </xf>
    <xf numFmtId="0" fontId="4" fillId="0" borderId="0">
      <alignment vertical="center"/>
    </xf>
    <xf numFmtId="0" fontId="25" fillId="0" borderId="0">
      <alignment vertical="center"/>
    </xf>
    <xf numFmtId="0" fontId="4" fillId="0" borderId="0">
      <alignment vertical="center"/>
    </xf>
    <xf numFmtId="0" fontId="51" fillId="7" borderId="13" applyNumberFormat="0" applyAlignment="0" applyProtection="0">
      <alignment vertical="center"/>
    </xf>
    <xf numFmtId="0" fontId="25" fillId="0" borderId="0">
      <alignment vertical="center"/>
    </xf>
    <xf numFmtId="0" fontId="64" fillId="26" borderId="0" applyNumberFormat="0" applyBorder="0" applyAlignment="0" applyProtection="0">
      <alignment vertical="center"/>
    </xf>
    <xf numFmtId="0" fontId="25" fillId="0" borderId="0"/>
    <xf numFmtId="0" fontId="64" fillId="26" borderId="0" applyNumberFormat="0" applyBorder="0" applyAlignment="0" applyProtection="0">
      <alignment vertical="center"/>
    </xf>
    <xf numFmtId="0" fontId="25" fillId="0" borderId="0">
      <alignment vertical="center"/>
    </xf>
    <xf numFmtId="0" fontId="25" fillId="0" borderId="0">
      <alignment vertical="center"/>
    </xf>
    <xf numFmtId="0" fontId="4" fillId="0" borderId="0">
      <alignment vertical="center"/>
    </xf>
    <xf numFmtId="0" fontId="25" fillId="0" borderId="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0" fillId="0" borderId="0"/>
    <xf numFmtId="0" fontId="25" fillId="0" borderId="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25" fillId="0" borderId="0">
      <alignment vertical="center"/>
    </xf>
    <xf numFmtId="0" fontId="4" fillId="0" borderId="0">
      <alignment vertical="center"/>
    </xf>
    <xf numFmtId="0" fontId="0" fillId="0" borderId="0"/>
    <xf numFmtId="177" fontId="0" fillId="0" borderId="0" applyFont="0" applyFill="0" applyBorder="0" applyAlignment="0" applyProtection="0"/>
    <xf numFmtId="0" fontId="25" fillId="0" borderId="0">
      <alignment vertical="center"/>
    </xf>
    <xf numFmtId="0" fontId="25" fillId="0" borderId="0">
      <alignment vertical="center"/>
    </xf>
    <xf numFmtId="1" fontId="7" fillId="0" borderId="1">
      <alignment vertical="center"/>
      <protection locked="0"/>
    </xf>
    <xf numFmtId="0" fontId="25" fillId="0" borderId="0">
      <alignment vertical="center"/>
    </xf>
    <xf numFmtId="0" fontId="0" fillId="5" borderId="12" applyNumberFormat="0" applyFont="0" applyAlignment="0" applyProtection="0">
      <alignment vertical="center"/>
    </xf>
    <xf numFmtId="0" fontId="25" fillId="0" borderId="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25" fillId="0" borderId="0">
      <alignment vertical="center"/>
    </xf>
    <xf numFmtId="0" fontId="0" fillId="5" borderId="12" applyNumberFormat="0" applyFont="0" applyAlignment="0" applyProtection="0">
      <alignment vertical="center"/>
    </xf>
    <xf numFmtId="0" fontId="25" fillId="0" borderId="0">
      <alignment vertical="center"/>
    </xf>
    <xf numFmtId="0" fontId="0" fillId="0" borderId="0"/>
    <xf numFmtId="178" fontId="7" fillId="0" borderId="1">
      <alignment vertical="center"/>
      <protection locked="0"/>
    </xf>
    <xf numFmtId="0" fontId="51" fillId="7" borderId="13" applyNumberFormat="0" applyAlignment="0" applyProtection="0">
      <alignment vertical="center"/>
    </xf>
    <xf numFmtId="0" fontId="25" fillId="0" borderId="0">
      <alignment vertical="center"/>
    </xf>
    <xf numFmtId="0" fontId="0" fillId="0" borderId="0"/>
    <xf numFmtId="0" fontId="52" fillId="22" borderId="0" applyNumberFormat="0" applyBorder="0" applyAlignment="0" applyProtection="0">
      <alignment vertical="center"/>
    </xf>
    <xf numFmtId="0" fontId="53" fillId="7" borderId="14" applyNumberFormat="0" applyAlignment="0" applyProtection="0">
      <alignment vertical="center"/>
    </xf>
    <xf numFmtId="0" fontId="0" fillId="0" borderId="0"/>
    <xf numFmtId="0" fontId="0" fillId="0" borderId="0"/>
    <xf numFmtId="0" fontId="0" fillId="0" borderId="0">
      <alignment vertical="center"/>
    </xf>
    <xf numFmtId="0" fontId="107" fillId="0" borderId="0">
      <alignment vertical="center"/>
    </xf>
    <xf numFmtId="0" fontId="25" fillId="0" borderId="0"/>
    <xf numFmtId="0" fontId="0" fillId="0" borderId="0"/>
    <xf numFmtId="0" fontId="0" fillId="0" borderId="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alignment vertical="center"/>
    </xf>
    <xf numFmtId="0" fontId="0" fillId="0" borderId="0">
      <alignment vertical="center"/>
    </xf>
    <xf numFmtId="0" fontId="51" fillId="7" borderId="13" applyNumberFormat="0" applyAlignment="0" applyProtection="0">
      <alignment vertical="center"/>
    </xf>
    <xf numFmtId="0" fontId="4" fillId="0" borderId="0"/>
    <xf numFmtId="0" fontId="51" fillId="7" borderId="13" applyNumberFormat="0" applyAlignment="0" applyProtection="0">
      <alignment vertical="center"/>
    </xf>
    <xf numFmtId="0" fontId="0" fillId="0" borderId="0">
      <alignment vertical="center"/>
    </xf>
    <xf numFmtId="0" fontId="0" fillId="0" borderId="0">
      <alignment vertical="center"/>
    </xf>
    <xf numFmtId="0" fontId="0" fillId="0" borderId="0"/>
    <xf numFmtId="0" fontId="51" fillId="2" borderId="13" applyNumberFormat="0" applyAlignment="0" applyProtection="0">
      <alignment vertical="center"/>
    </xf>
    <xf numFmtId="0" fontId="4" fillId="0" borderId="0"/>
    <xf numFmtId="0" fontId="0" fillId="0" borderId="0">
      <alignment vertical="center"/>
    </xf>
    <xf numFmtId="0" fontId="4" fillId="5" borderId="12" applyNumberFormat="0" applyFont="0" applyAlignment="0" applyProtection="0">
      <alignment vertical="center"/>
    </xf>
    <xf numFmtId="0" fontId="0" fillId="0" borderId="0"/>
    <xf numFmtId="0" fontId="107" fillId="0" borderId="0">
      <alignment vertical="center"/>
    </xf>
    <xf numFmtId="0" fontId="107" fillId="0" borderId="0"/>
    <xf numFmtId="0" fontId="0" fillId="0" borderId="0"/>
    <xf numFmtId="0" fontId="5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 fontId="7" fillId="0" borderId="1">
      <alignment vertical="center"/>
      <protection locked="0"/>
    </xf>
    <xf numFmtId="0" fontId="0" fillId="0" borderId="0"/>
    <xf numFmtId="0" fontId="0" fillId="0" borderId="0"/>
    <xf numFmtId="0" fontId="0" fillId="0" borderId="0">
      <alignment vertical="center"/>
    </xf>
    <xf numFmtId="0" fontId="0" fillId="0" borderId="0">
      <alignment vertical="center"/>
    </xf>
    <xf numFmtId="0" fontId="51" fillId="7" borderId="13" applyNumberFormat="0" applyAlignment="0" applyProtection="0">
      <alignment vertical="center"/>
    </xf>
    <xf numFmtId="0" fontId="25" fillId="0" borderId="0"/>
    <xf numFmtId="0" fontId="51" fillId="7" borderId="13" applyNumberFormat="0" applyAlignment="0" applyProtection="0">
      <alignment vertical="center"/>
    </xf>
    <xf numFmtId="0" fontId="0" fillId="0" borderId="0"/>
    <xf numFmtId="0" fontId="0" fillId="0" borderId="0">
      <alignment vertical="center"/>
    </xf>
    <xf numFmtId="0" fontId="0" fillId="0" borderId="0"/>
    <xf numFmtId="177"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5" borderId="12"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51" fillId="7" borderId="13" applyNumberFormat="0" applyAlignment="0" applyProtection="0">
      <alignment vertical="center"/>
    </xf>
    <xf numFmtId="0" fontId="51" fillId="7" borderId="13"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1" fillId="7" borderId="13" applyNumberFormat="0" applyAlignment="0" applyProtection="0">
      <alignment vertical="center"/>
    </xf>
    <xf numFmtId="0" fontId="0" fillId="5" borderId="12" applyNumberFormat="0" applyFont="0" applyAlignment="0" applyProtection="0">
      <alignment vertical="center"/>
    </xf>
    <xf numFmtId="0" fontId="0" fillId="0" borderId="0"/>
    <xf numFmtId="0" fontId="0" fillId="0" borderId="0"/>
    <xf numFmtId="0" fontId="0" fillId="0" borderId="0"/>
    <xf numFmtId="0" fontId="107" fillId="0" borderId="0"/>
    <xf numFmtId="0" fontId="0" fillId="0" borderId="0"/>
    <xf numFmtId="0" fontId="107" fillId="0" borderId="0"/>
    <xf numFmtId="0" fontId="0" fillId="0" borderId="0"/>
    <xf numFmtId="0" fontId="4" fillId="0" borderId="0">
      <alignment vertical="center"/>
    </xf>
    <xf numFmtId="0" fontId="107" fillId="0" borderId="0">
      <alignment vertical="center"/>
    </xf>
    <xf numFmtId="0" fontId="4" fillId="0" borderId="0">
      <alignment vertical="center"/>
    </xf>
    <xf numFmtId="0" fontId="4" fillId="0" borderId="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1" fontId="7" fillId="0" borderId="1">
      <alignment vertical="center"/>
      <protection locked="0"/>
    </xf>
    <xf numFmtId="0" fontId="0" fillId="0" borderId="0">
      <alignment vertical="center"/>
    </xf>
    <xf numFmtId="0" fontId="0" fillId="5" borderId="12" applyNumberFormat="0" applyFont="0" applyAlignment="0" applyProtection="0">
      <alignment vertical="center"/>
    </xf>
    <xf numFmtId="1" fontId="7" fillId="0" borderId="1">
      <alignment vertical="center"/>
      <protection locked="0"/>
    </xf>
    <xf numFmtId="0" fontId="25" fillId="0" borderId="0">
      <alignment vertical="center"/>
    </xf>
    <xf numFmtId="1" fontId="7" fillId="0" borderId="1">
      <alignment vertical="center"/>
      <protection locked="0"/>
    </xf>
    <xf numFmtId="0" fontId="0" fillId="0" borderId="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1" fontId="7" fillId="0" borderId="1">
      <alignment vertical="center"/>
      <protection locked="0"/>
    </xf>
    <xf numFmtId="0" fontId="0" fillId="0" borderId="0">
      <alignment vertical="center"/>
    </xf>
    <xf numFmtId="1" fontId="7" fillId="0" borderId="1">
      <alignment vertical="center"/>
      <protection locked="0"/>
    </xf>
    <xf numFmtId="0" fontId="0" fillId="0" borderId="0"/>
    <xf numFmtId="177" fontId="0" fillId="0" borderId="0" applyFont="0" applyFill="0" applyBorder="0" applyAlignment="0" applyProtection="0"/>
    <xf numFmtId="1" fontId="7" fillId="0" borderId="1">
      <alignment vertical="center"/>
      <protection locked="0"/>
    </xf>
    <xf numFmtId="0" fontId="0" fillId="0" borderId="0">
      <alignment vertical="center"/>
    </xf>
    <xf numFmtId="0" fontId="51" fillId="7" borderId="13" applyNumberFormat="0" applyAlignment="0" applyProtection="0">
      <alignment vertical="center"/>
    </xf>
    <xf numFmtId="0" fontId="0" fillId="0" borderId="0">
      <alignment vertical="center"/>
    </xf>
    <xf numFmtId="0" fontId="51" fillId="7" borderId="13" applyNumberFormat="0" applyAlignment="0" applyProtection="0">
      <alignment vertical="center"/>
    </xf>
    <xf numFmtId="1" fontId="7" fillId="0" borderId="1">
      <alignment vertical="center"/>
      <protection locked="0"/>
    </xf>
    <xf numFmtId="0" fontId="0" fillId="0" borderId="0"/>
    <xf numFmtId="0" fontId="0" fillId="0" borderId="0">
      <alignment vertical="center"/>
    </xf>
    <xf numFmtId="0" fontId="0" fillId="0" borderId="0"/>
    <xf numFmtId="0" fontId="0" fillId="5" borderId="12" applyNumberFormat="0" applyFont="0" applyAlignment="0" applyProtection="0">
      <alignment vertical="center"/>
    </xf>
    <xf numFmtId="0" fontId="0" fillId="0" borderId="0">
      <alignment vertical="center"/>
    </xf>
    <xf numFmtId="0" fontId="51" fillId="7" borderId="13" applyNumberFormat="0" applyAlignment="0" applyProtection="0">
      <alignment vertical="center"/>
    </xf>
    <xf numFmtId="0" fontId="0" fillId="0" borderId="0"/>
    <xf numFmtId="1" fontId="7" fillId="0" borderId="1">
      <alignment vertical="center"/>
      <protection locked="0"/>
    </xf>
    <xf numFmtId="0" fontId="0" fillId="0" borderId="0">
      <alignment vertical="center"/>
    </xf>
    <xf numFmtId="0" fontId="0" fillId="0" borderId="0"/>
    <xf numFmtId="1" fontId="7" fillId="0" borderId="1">
      <alignment vertical="center"/>
      <protection locked="0"/>
    </xf>
    <xf numFmtId="0" fontId="4" fillId="0" borderId="0">
      <alignment vertical="center"/>
    </xf>
    <xf numFmtId="0" fontId="53" fillId="2" borderId="14" applyNumberFormat="0" applyAlignment="0" applyProtection="0">
      <alignment vertical="center"/>
    </xf>
    <xf numFmtId="0" fontId="25" fillId="0" borderId="0">
      <alignment vertical="center"/>
    </xf>
    <xf numFmtId="1" fontId="7" fillId="0" borderId="1">
      <alignment vertical="center"/>
      <protection locked="0"/>
    </xf>
    <xf numFmtId="0" fontId="25" fillId="0" borderId="0">
      <alignment vertical="center"/>
    </xf>
    <xf numFmtId="0" fontId="25" fillId="0" borderId="0">
      <alignment vertical="center"/>
    </xf>
    <xf numFmtId="0" fontId="51" fillId="7" borderId="13" applyNumberFormat="0" applyAlignment="0" applyProtection="0">
      <alignment vertical="center"/>
    </xf>
    <xf numFmtId="1" fontId="7" fillId="0" borderId="1">
      <alignment vertical="center"/>
      <protection locked="0"/>
    </xf>
    <xf numFmtId="0" fontId="0" fillId="0" borderId="0"/>
    <xf numFmtId="1" fontId="7" fillId="0" borderId="1">
      <alignment vertical="center"/>
      <protection locked="0"/>
    </xf>
    <xf numFmtId="0" fontId="0" fillId="0" borderId="0"/>
    <xf numFmtId="1" fontId="7" fillId="0" borderId="1">
      <alignment vertical="center"/>
      <protection locked="0"/>
    </xf>
    <xf numFmtId="0" fontId="0" fillId="0" borderId="0"/>
    <xf numFmtId="0" fontId="52" fillId="57" borderId="0" applyNumberFormat="0" applyBorder="0" applyAlignment="0" applyProtection="0">
      <alignment vertical="center"/>
    </xf>
    <xf numFmtId="0" fontId="0" fillId="0" borderId="0">
      <alignment vertical="center"/>
    </xf>
    <xf numFmtId="0" fontId="0" fillId="0" borderId="0"/>
    <xf numFmtId="1" fontId="7" fillId="0" borderId="1">
      <alignment vertical="center"/>
      <protection locked="0"/>
    </xf>
    <xf numFmtId="0" fontId="0" fillId="0" borderId="0"/>
    <xf numFmtId="0" fontId="25" fillId="0" borderId="0">
      <alignment vertical="center"/>
    </xf>
    <xf numFmtId="43" fontId="0" fillId="0" borderId="0" applyFont="0" applyFill="0" applyBorder="0" applyAlignment="0" applyProtection="0"/>
    <xf numFmtId="0" fontId="0" fillId="0" borderId="0"/>
    <xf numFmtId="0" fontId="90" fillId="0" borderId="0" applyNumberFormat="0" applyFill="0" applyBorder="0" applyAlignment="0" applyProtection="0">
      <alignment vertical="top"/>
      <protection locked="0"/>
    </xf>
    <xf numFmtId="0" fontId="4" fillId="5" borderId="12" applyNumberFormat="0" applyFont="0" applyAlignment="0" applyProtection="0">
      <alignment vertical="center"/>
    </xf>
    <xf numFmtId="0" fontId="64" fillId="26" borderId="0" applyNumberFormat="0" applyBorder="0" applyAlignment="0" applyProtection="0">
      <alignment vertical="center"/>
    </xf>
    <xf numFmtId="0" fontId="71" fillId="0" borderId="0"/>
    <xf numFmtId="0" fontId="71" fillId="0" borderId="0"/>
    <xf numFmtId="0" fontId="59" fillId="10" borderId="14" applyNumberFormat="0" applyAlignment="0" applyProtection="0">
      <alignment vertical="center"/>
    </xf>
    <xf numFmtId="0" fontId="64" fillId="26" borderId="0" applyNumberFormat="0" applyBorder="0" applyAlignment="0" applyProtection="0">
      <alignment vertical="center"/>
    </xf>
    <xf numFmtId="0" fontId="71" fillId="0" borderId="0"/>
    <xf numFmtId="0" fontId="71" fillId="0" borderId="0"/>
    <xf numFmtId="0" fontId="64" fillId="26" borderId="0" applyNumberFormat="0" applyBorder="0" applyAlignment="0" applyProtection="0">
      <alignment vertical="center"/>
    </xf>
    <xf numFmtId="0" fontId="71" fillId="0" borderId="0"/>
    <xf numFmtId="0" fontId="71" fillId="0" borderId="0"/>
    <xf numFmtId="0" fontId="90" fillId="0" borderId="0" applyNumberFormat="0" applyFill="0" applyBorder="0" applyAlignment="0" applyProtection="0">
      <alignment vertical="top"/>
      <protection locked="0"/>
    </xf>
    <xf numFmtId="0" fontId="4" fillId="5" borderId="12" applyNumberFormat="0" applyFont="0" applyAlignment="0" applyProtection="0">
      <alignment vertical="center"/>
    </xf>
    <xf numFmtId="0" fontId="64" fillId="26" borderId="0" applyNumberFormat="0" applyBorder="0" applyAlignment="0" applyProtection="0">
      <alignment vertical="center"/>
    </xf>
    <xf numFmtId="0" fontId="71" fillId="0" borderId="0"/>
    <xf numFmtId="0" fontId="71" fillId="0" borderId="0"/>
    <xf numFmtId="0" fontId="64" fillId="26" borderId="0" applyNumberFormat="0" applyBorder="0" applyAlignment="0" applyProtection="0">
      <alignment vertical="center"/>
    </xf>
    <xf numFmtId="0" fontId="71" fillId="0" borderId="0"/>
    <xf numFmtId="0" fontId="71"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51" fillId="2" borderId="13" applyNumberFormat="0" applyAlignment="0" applyProtection="0">
      <alignment vertical="center"/>
    </xf>
    <xf numFmtId="0" fontId="0" fillId="0" borderId="0">
      <alignment vertical="center"/>
    </xf>
    <xf numFmtId="0" fontId="51" fillId="2" borderId="13"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51" fillId="2" borderId="13" applyNumberFormat="0" applyAlignment="0" applyProtection="0">
      <alignment vertical="center"/>
    </xf>
    <xf numFmtId="0" fontId="4" fillId="0" borderId="0"/>
    <xf numFmtId="0" fontId="51" fillId="2" borderId="13" applyNumberFormat="0" applyAlignment="0" applyProtection="0">
      <alignment vertical="center"/>
    </xf>
    <xf numFmtId="0" fontId="0" fillId="0" borderId="0">
      <alignment vertical="center"/>
    </xf>
    <xf numFmtId="0" fontId="0" fillId="0" borderId="0">
      <alignment vertical="center"/>
    </xf>
    <xf numFmtId="0" fontId="90" fillId="0" borderId="0" applyNumberFormat="0" applyFill="0" applyBorder="0" applyAlignment="0" applyProtection="0">
      <alignment vertical="top"/>
      <protection locked="0"/>
    </xf>
    <xf numFmtId="0" fontId="71" fillId="0" borderId="0"/>
    <xf numFmtId="0" fontId="90" fillId="0" borderId="0" applyNumberFormat="0" applyFill="0" applyBorder="0" applyAlignment="0" applyProtection="0">
      <alignment vertical="top"/>
      <protection locked="0"/>
    </xf>
    <xf numFmtId="0" fontId="71" fillId="0" borderId="0"/>
    <xf numFmtId="0" fontId="90" fillId="0" borderId="0" applyNumberFormat="0" applyFill="0" applyBorder="0" applyAlignment="0" applyProtection="0">
      <alignment vertical="top"/>
      <protection locked="0"/>
    </xf>
    <xf numFmtId="0" fontId="71" fillId="0" borderId="0"/>
    <xf numFmtId="0" fontId="71" fillId="0" borderId="0"/>
    <xf numFmtId="0" fontId="71" fillId="0" borderId="0"/>
    <xf numFmtId="0" fontId="71" fillId="0" borderId="0"/>
    <xf numFmtId="0" fontId="71" fillId="0" borderId="0"/>
    <xf numFmtId="0" fontId="71" fillId="0" borderId="0"/>
    <xf numFmtId="0" fontId="0" fillId="5" borderId="12" applyNumberFormat="0" applyFont="0" applyAlignment="0" applyProtection="0">
      <alignment vertical="center"/>
    </xf>
    <xf numFmtId="0" fontId="71" fillId="0" borderId="0"/>
    <xf numFmtId="0" fontId="71" fillId="0" borderId="0"/>
    <xf numFmtId="0" fontId="94" fillId="0" borderId="0" applyNumberFormat="0" applyFill="0" applyBorder="0" applyAlignment="0" applyProtection="0">
      <alignment vertical="center"/>
    </xf>
    <xf numFmtId="0" fontId="71" fillId="0" borderId="0"/>
    <xf numFmtId="0" fontId="0" fillId="0" borderId="0">
      <alignment vertical="center"/>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7"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1" fillId="7" borderId="13" applyNumberFormat="0" applyAlignment="0" applyProtection="0">
      <alignment vertical="center"/>
    </xf>
    <xf numFmtId="0" fontId="53" fillId="7" borderId="14" applyNumberFormat="0" applyAlignment="0" applyProtection="0">
      <alignment vertical="center"/>
    </xf>
    <xf numFmtId="0" fontId="0" fillId="0" borderId="0">
      <alignment vertical="center"/>
    </xf>
    <xf numFmtId="0" fontId="71" fillId="0" borderId="0"/>
    <xf numFmtId="0" fontId="0" fillId="0" borderId="0">
      <alignment vertical="center"/>
    </xf>
    <xf numFmtId="0" fontId="71" fillId="0" borderId="0"/>
    <xf numFmtId="0" fontId="25" fillId="0" borderId="0">
      <alignment vertical="center"/>
    </xf>
    <xf numFmtId="0" fontId="71" fillId="0" borderId="0"/>
    <xf numFmtId="0" fontId="71" fillId="0" borderId="0"/>
    <xf numFmtId="0" fontId="71" fillId="0" borderId="0"/>
    <xf numFmtId="0" fontId="0" fillId="0" borderId="0">
      <alignment vertical="center"/>
    </xf>
    <xf numFmtId="0" fontId="25" fillId="0" borderId="0"/>
    <xf numFmtId="0" fontId="25" fillId="0" borderId="0"/>
    <xf numFmtId="0" fontId="71" fillId="0" borderId="0"/>
    <xf numFmtId="178" fontId="7" fillId="0" borderId="1">
      <alignment vertical="center"/>
      <protection locked="0"/>
    </xf>
    <xf numFmtId="0" fontId="71" fillId="0" borderId="0"/>
    <xf numFmtId="178" fontId="7" fillId="0" borderId="1">
      <alignment vertical="center"/>
      <protection locked="0"/>
    </xf>
    <xf numFmtId="0" fontId="71" fillId="0" borderId="0"/>
    <xf numFmtId="0" fontId="0" fillId="0" borderId="0">
      <alignment vertical="center"/>
    </xf>
    <xf numFmtId="0" fontId="71" fillId="0" borderId="0"/>
    <xf numFmtId="0" fontId="71" fillId="0" borderId="0"/>
    <xf numFmtId="0" fontId="0" fillId="0" borderId="0">
      <alignment vertical="center"/>
    </xf>
    <xf numFmtId="0" fontId="0" fillId="0" borderId="0">
      <alignment vertical="center"/>
    </xf>
    <xf numFmtId="0" fontId="0" fillId="0" borderId="0"/>
    <xf numFmtId="0" fontId="0" fillId="0" borderId="0"/>
    <xf numFmtId="0" fontId="4" fillId="0" borderId="0"/>
    <xf numFmtId="0" fontId="0" fillId="0" borderId="0"/>
    <xf numFmtId="0" fontId="0" fillId="0" borderId="0">
      <alignment vertical="center"/>
    </xf>
    <xf numFmtId="0" fontId="53" fillId="7" borderId="14" applyNumberFormat="0" applyAlignment="0" applyProtection="0">
      <alignment vertical="center"/>
    </xf>
    <xf numFmtId="0" fontId="0" fillId="0" borderId="0"/>
    <xf numFmtId="0" fontId="53" fillId="7" borderId="14" applyNumberFormat="0" applyAlignment="0" applyProtection="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57" fillId="22" borderId="0" applyNumberFormat="0" applyBorder="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0" fillId="0" borderId="0">
      <alignment vertical="center"/>
    </xf>
    <xf numFmtId="0" fontId="0" fillId="0" borderId="0"/>
    <xf numFmtId="0" fontId="57" fillId="22" borderId="0" applyNumberFormat="0" applyBorder="0" applyAlignment="0" applyProtection="0">
      <alignment vertical="center"/>
    </xf>
    <xf numFmtId="0" fontId="0" fillId="0" borderId="0">
      <alignment vertical="center"/>
    </xf>
    <xf numFmtId="0" fontId="93" fillId="0" borderId="0">
      <alignment vertical="center"/>
    </xf>
    <xf numFmtId="0" fontId="0" fillId="0" borderId="0">
      <alignment vertical="center"/>
    </xf>
    <xf numFmtId="0" fontId="93" fillId="0" borderId="0">
      <alignment vertical="center"/>
    </xf>
    <xf numFmtId="0" fontId="0" fillId="0" borderId="0">
      <alignment vertical="center"/>
    </xf>
    <xf numFmtId="0" fontId="93" fillId="0" borderId="0">
      <alignment vertical="center"/>
    </xf>
    <xf numFmtId="0" fontId="0" fillId="0" borderId="0">
      <alignment vertical="center"/>
    </xf>
    <xf numFmtId="1" fontId="7" fillId="0" borderId="1">
      <alignment vertical="center"/>
      <protection locked="0"/>
    </xf>
    <xf numFmtId="0" fontId="0" fillId="0" borderId="0">
      <alignment vertical="center"/>
    </xf>
    <xf numFmtId="0" fontId="93" fillId="0" borderId="0">
      <alignment vertical="center"/>
    </xf>
    <xf numFmtId="0" fontId="0" fillId="0" borderId="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0" fillId="0" borderId="0"/>
    <xf numFmtId="0" fontId="0" fillId="0" borderId="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0" fillId="0" borderId="0">
      <alignment vertical="center"/>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64" fillId="26" borderId="0" applyNumberFormat="0" applyBorder="0" applyAlignment="0" applyProtection="0">
      <alignment vertical="center"/>
    </xf>
    <xf numFmtId="0" fontId="59" fillId="10" borderId="14" applyNumberFormat="0" applyAlignment="0" applyProtection="0">
      <alignment vertical="center"/>
    </xf>
    <xf numFmtId="0" fontId="53" fillId="2" borderId="14" applyNumberFormat="0" applyAlignment="0" applyProtection="0">
      <alignment vertical="center"/>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64" fillId="26" borderId="0" applyNumberFormat="0" applyBorder="0" applyAlignment="0" applyProtection="0">
      <alignment vertical="center"/>
    </xf>
    <xf numFmtId="0" fontId="53" fillId="2" borderId="14" applyNumberFormat="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177" fontId="0" fillId="0" borderId="0" applyFont="0" applyFill="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51" fillId="7" borderId="13" applyNumberFormat="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57" fillId="34"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177" fontId="0" fillId="0" borderId="0" applyFont="0" applyFill="0" applyBorder="0" applyAlignment="0" applyProtection="0"/>
    <xf numFmtId="0" fontId="51" fillId="7" borderId="13" applyNumberFormat="0" applyAlignment="0" applyProtection="0">
      <alignment vertical="center"/>
    </xf>
    <xf numFmtId="0" fontId="64" fillId="26" borderId="0" applyNumberFormat="0" applyBorder="0" applyAlignment="0" applyProtection="0">
      <alignment vertical="center"/>
    </xf>
    <xf numFmtId="0" fontId="57" fillId="13" borderId="0" applyNumberFormat="0" applyBorder="0" applyAlignment="0" applyProtection="0">
      <alignment vertical="center"/>
    </xf>
    <xf numFmtId="0" fontId="64" fillId="26" borderId="0" applyNumberFormat="0" applyBorder="0" applyAlignment="0" applyProtection="0">
      <alignment vertical="center"/>
    </xf>
    <xf numFmtId="0" fontId="57" fillId="13"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59" fillId="10" borderId="14" applyNumberFormat="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59" fillId="10" borderId="14" applyNumberFormat="0" applyAlignment="0" applyProtection="0">
      <alignment vertical="center"/>
    </xf>
    <xf numFmtId="0" fontId="53" fillId="2" borderId="14" applyNumberFormat="0" applyAlignment="0" applyProtection="0">
      <alignment vertical="center"/>
    </xf>
    <xf numFmtId="0" fontId="112" fillId="26" borderId="0" applyNumberFormat="0" applyBorder="0" applyAlignment="0" applyProtection="0">
      <alignment vertical="center"/>
    </xf>
    <xf numFmtId="0" fontId="51" fillId="2" borderId="13" applyNumberFormat="0" applyAlignment="0" applyProtection="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53" fillId="7" borderId="14" applyNumberForma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59" fillId="10" borderId="14" applyNumberFormat="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53" fillId="2"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53" fillId="7" borderId="14" applyNumberFormat="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0" fontId="53" fillId="7"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1" fontId="7" fillId="0" borderId="1">
      <alignment vertical="center"/>
      <protection locked="0"/>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1" fontId="7" fillId="0" borderId="1">
      <alignment vertical="center"/>
      <protection locked="0"/>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52" fillId="57" borderId="0" applyNumberFormat="0" applyBorder="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52" fillId="13" borderId="0" applyNumberFormat="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0" fillId="5" borderId="12" applyNumberFormat="0" applyFon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8" fontId="7" fillId="0" borderId="1">
      <alignment vertical="center"/>
      <protection locked="0"/>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53" fillId="7" borderId="14" applyNumberFormat="0" applyAlignment="0" applyProtection="0">
      <alignment vertical="center"/>
    </xf>
    <xf numFmtId="0" fontId="18" fillId="0" borderId="16" applyNumberFormat="0" applyFill="0" applyAlignment="0" applyProtection="0">
      <alignment vertical="center"/>
    </xf>
    <xf numFmtId="0" fontId="53" fillId="7" borderId="14" applyNumberFormat="0" applyAlignment="0" applyProtection="0">
      <alignment vertical="center"/>
    </xf>
    <xf numFmtId="0" fontId="18" fillId="0" borderId="16" applyNumberFormat="0" applyFill="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53" fillId="7" borderId="14" applyNumberFormat="0" applyAlignment="0" applyProtection="0">
      <alignment vertical="center"/>
    </xf>
    <xf numFmtId="0" fontId="18" fillId="0" borderId="16" applyNumberFormat="0" applyFill="0" applyAlignment="0" applyProtection="0">
      <alignment vertical="center"/>
    </xf>
    <xf numFmtId="0" fontId="53" fillId="7" borderId="14" applyNumberFormat="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59" fillId="10" borderId="14" applyNumberForma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 fontId="7" fillId="0" borderId="1">
      <alignment vertical="center"/>
      <protection locked="0"/>
    </xf>
    <xf numFmtId="0" fontId="18" fillId="0" borderId="16" applyNumberFormat="0" applyFill="0" applyAlignment="0" applyProtection="0">
      <alignment vertical="center"/>
    </xf>
    <xf numFmtId="1" fontId="7" fillId="0" borderId="1">
      <alignment vertical="center"/>
      <protection locked="0"/>
    </xf>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8" fontId="7" fillId="0" borderId="1">
      <alignment vertical="center"/>
      <protection locked="0"/>
    </xf>
    <xf numFmtId="0" fontId="18" fillId="0" borderId="16" applyNumberFormat="0" applyFill="0" applyAlignment="0" applyProtection="0">
      <alignment vertical="center"/>
    </xf>
    <xf numFmtId="178" fontId="7" fillId="0" borderId="1">
      <alignment vertical="center"/>
      <protection locked="0"/>
    </xf>
    <xf numFmtId="0" fontId="18" fillId="0" borderId="16" applyNumberFormat="0" applyFill="0" applyAlignment="0" applyProtection="0">
      <alignment vertical="center"/>
    </xf>
    <xf numFmtId="0" fontId="0" fillId="5" borderId="12" applyNumberFormat="0" applyFon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53" fillId="2" borderId="14" applyNumberForma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 fontId="7" fillId="0" borderId="1">
      <alignment vertical="center"/>
      <protection locked="0"/>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57" fillId="11" borderId="0" applyNumberFormat="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61" fillId="21" borderId="0" applyNumberFormat="0" applyBorder="0" applyAlignment="0" applyProtection="0">
      <alignment vertical="center"/>
    </xf>
    <xf numFmtId="0" fontId="59" fillId="10" borderId="14" applyNumberForma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61" fillId="21" borderId="0" applyNumberFormat="0" applyBorder="0" applyAlignment="0" applyProtection="0">
      <alignment vertical="center"/>
    </xf>
    <xf numFmtId="0" fontId="18" fillId="0" borderId="16" applyNumberFormat="0" applyFill="0" applyAlignment="0" applyProtection="0">
      <alignment vertical="center"/>
    </xf>
    <xf numFmtId="1" fontId="7" fillId="0" borderId="1">
      <alignment vertical="center"/>
      <protection locked="0"/>
    </xf>
    <xf numFmtId="0" fontId="18" fillId="0" borderId="16" applyNumberFormat="0" applyFill="0" applyAlignment="0" applyProtection="0">
      <alignment vertical="center"/>
    </xf>
    <xf numFmtId="177" fontId="0" fillId="0" borderId="0" applyFon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57" fillId="13" borderId="0" applyNumberFormat="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51" fillId="2" borderId="13" applyNumberFormat="0" applyAlignment="0" applyProtection="0">
      <alignment vertical="center"/>
    </xf>
    <xf numFmtId="0" fontId="59" fillId="10" borderId="14" applyNumberFormat="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7" fontId="0"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8" applyNumberFormat="0" applyFill="0" applyAlignment="0" applyProtection="0">
      <alignment vertical="center"/>
    </xf>
    <xf numFmtId="0" fontId="57" fillId="11" borderId="0" applyNumberFormat="0" applyBorder="0" applyAlignment="0" applyProtection="0">
      <alignment vertical="center"/>
    </xf>
    <xf numFmtId="0" fontId="18" fillId="0" borderId="18" applyNumberFormat="0" applyFill="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51" fillId="7" borderId="13" applyNumberFormat="0" applyAlignment="0" applyProtection="0">
      <alignment vertical="center"/>
    </xf>
    <xf numFmtId="177" fontId="0" fillId="0" borderId="0" applyFont="0" applyFill="0" applyBorder="0" applyAlignment="0" applyProtection="0"/>
    <xf numFmtId="0" fontId="51" fillId="7" borderId="13" applyNumberForma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77" fontId="0" fillId="0" borderId="0" applyFont="0" applyFill="0" applyBorder="0" applyAlignment="0" applyProtection="0"/>
    <xf numFmtId="1" fontId="7" fillId="0" borderId="1">
      <alignment vertical="center"/>
      <protection locked="0"/>
    </xf>
    <xf numFmtId="0" fontId="0" fillId="5" borderId="12" applyNumberFormat="0" applyFont="0" applyAlignment="0" applyProtection="0">
      <alignment vertical="center"/>
    </xf>
    <xf numFmtId="177" fontId="0" fillId="0" borderId="0" applyFont="0" applyFill="0" applyBorder="0" applyAlignment="0" applyProtection="0"/>
    <xf numFmtId="1" fontId="7" fillId="0" borderId="1">
      <alignment vertical="center"/>
      <protection locked="0"/>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0" fontId="51" fillId="7" borderId="13"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3" fillId="2" borderId="14" applyNumberForma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0" fontId="53" fillId="2" borderId="14" applyNumberForma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 fontId="7" fillId="0" borderId="1">
      <alignment vertical="center"/>
      <protection locked="0"/>
    </xf>
    <xf numFmtId="177" fontId="0" fillId="0" borderId="0" applyFont="0" applyFill="0" applyBorder="0" applyAlignment="0" applyProtection="0">
      <alignment vertical="center"/>
    </xf>
    <xf numFmtId="178"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77" fontId="0" fillId="0" borderId="0" applyFont="0" applyFill="0" applyBorder="0" applyAlignment="0" applyProtection="0"/>
    <xf numFmtId="178"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 fontId="7" fillId="0" borderId="1">
      <alignment vertical="center"/>
      <protection locked="0"/>
    </xf>
    <xf numFmtId="177" fontId="0" fillId="0" borderId="0" applyFont="0" applyFill="0" applyBorder="0" applyAlignment="0" applyProtection="0">
      <alignment vertical="center"/>
    </xf>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8" fontId="7" fillId="0" borderId="1">
      <alignment vertical="center"/>
      <protection locked="0"/>
    </xf>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0" fontId="94" fillId="0" borderId="0" applyNumberFormat="0" applyFill="0" applyBorder="0" applyAlignment="0" applyProtection="0">
      <alignment vertical="center"/>
    </xf>
    <xf numFmtId="177" fontId="0" fillId="0" borderId="0" applyFont="0" applyFill="0" applyBorder="0" applyAlignment="0" applyProtection="0"/>
    <xf numFmtId="0" fontId="94" fillId="0" borderId="0" applyNumberFormat="0" applyFill="0" applyBorder="0" applyAlignment="0" applyProtection="0">
      <alignment vertical="center"/>
    </xf>
    <xf numFmtId="0" fontId="57" fillId="34"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 fontId="7" fillId="0" borderId="1">
      <alignment vertical="center"/>
      <protection locked="0"/>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0" fillId="5" borderId="12" applyNumberFormat="0" applyFont="0" applyAlignment="0" applyProtection="0">
      <alignment vertical="center"/>
    </xf>
    <xf numFmtId="1" fontId="7" fillId="0" borderId="1">
      <alignment vertical="center"/>
      <protection locked="0"/>
    </xf>
    <xf numFmtId="177" fontId="0" fillId="0" borderId="0" applyFont="0" applyFill="0" applyBorder="0" applyAlignment="0" applyProtection="0"/>
    <xf numFmtId="178" fontId="7" fillId="0" borderId="1">
      <alignment vertical="center"/>
      <protection locked="0"/>
    </xf>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0" fontId="0" fillId="5" borderId="12" applyNumberFormat="0" applyFont="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4" fillId="5" borderId="12" applyNumberFormat="0" applyFon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1" fillId="7" borderId="13" applyNumberFormat="0" applyAlignment="0" applyProtection="0">
      <alignment vertical="center"/>
    </xf>
    <xf numFmtId="177" fontId="0" fillId="0" borderId="0" applyFont="0" applyFill="0" applyBorder="0" applyAlignment="0" applyProtection="0"/>
    <xf numFmtId="0" fontId="53" fillId="2"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1" fillId="7" borderId="13" applyNumberFormat="0" applyAlignment="0" applyProtection="0">
      <alignment vertical="center"/>
    </xf>
    <xf numFmtId="177" fontId="0" fillId="0" borderId="0" applyFont="0" applyFill="0" applyBorder="0" applyAlignment="0" applyProtection="0"/>
    <xf numFmtId="0" fontId="52" fillId="57" borderId="0" applyNumberFormat="0" applyBorder="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1" fillId="2" borderId="13"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177" fontId="0" fillId="0" borderId="0" applyFont="0" applyFill="0" applyBorder="0" applyAlignment="0" applyProtection="0">
      <alignment vertical="center"/>
    </xf>
    <xf numFmtId="178" fontId="7" fillId="0" borderId="1">
      <alignment vertical="center"/>
      <protection locked="0"/>
    </xf>
    <xf numFmtId="177" fontId="0" fillId="0" borderId="0" applyFont="0" applyFill="0" applyBorder="0" applyAlignment="0" applyProtection="0"/>
    <xf numFmtId="178" fontId="7" fillId="0" borderId="1">
      <alignment vertical="center"/>
      <protection locked="0"/>
    </xf>
    <xf numFmtId="43" fontId="0" fillId="0" borderId="0" applyFont="0" applyFill="0" applyBorder="0" applyAlignment="0" applyProtection="0"/>
    <xf numFmtId="177" fontId="0" fillId="0" borderId="0" applyFont="0" applyFill="0" applyBorder="0" applyAlignment="0" applyProtection="0"/>
    <xf numFmtId="178" fontId="7" fillId="0" borderId="1">
      <alignment vertical="center"/>
      <protection locked="0"/>
    </xf>
    <xf numFmtId="43" fontId="0" fillId="0" borderId="0" applyFont="0" applyFill="0" applyBorder="0" applyAlignment="0" applyProtection="0">
      <alignment vertical="center"/>
    </xf>
    <xf numFmtId="177" fontId="0" fillId="0" borderId="0" applyFont="0" applyFill="0" applyBorder="0" applyAlignment="0" applyProtection="0"/>
    <xf numFmtId="0" fontId="52" fillId="18" borderId="0" applyNumberFormat="0" applyBorder="0" applyAlignment="0" applyProtection="0">
      <alignment vertical="center"/>
    </xf>
    <xf numFmtId="177" fontId="0" fillId="0" borderId="0" applyFont="0" applyFill="0" applyBorder="0" applyAlignment="0" applyProtection="0"/>
    <xf numFmtId="178" fontId="7" fillId="0" borderId="1">
      <alignment vertical="center"/>
      <protection locked="0"/>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105" fillId="0" borderId="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105" fillId="0" borderId="0">
      <alignment vertical="center"/>
    </xf>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8" fontId="7" fillId="0" borderId="1">
      <alignment vertical="center"/>
      <protection locked="0"/>
    </xf>
    <xf numFmtId="177" fontId="0" fillId="0" borderId="0" applyFont="0" applyFill="0" applyBorder="0" applyAlignment="0" applyProtection="0">
      <alignment vertical="center"/>
    </xf>
    <xf numFmtId="177" fontId="0" fillId="0" borderId="0" applyFont="0" applyFill="0" applyBorder="0" applyAlignment="0" applyProtection="0"/>
    <xf numFmtId="0" fontId="51" fillId="2" borderId="13" applyNumberFormat="0" applyAlignment="0" applyProtection="0">
      <alignment vertical="center"/>
    </xf>
    <xf numFmtId="177" fontId="0" fillId="0" borderId="0" applyFont="0" applyFill="0" applyBorder="0" applyAlignment="0" applyProtection="0"/>
    <xf numFmtId="0" fontId="51" fillId="2" borderId="13" applyNumberFormat="0" applyAlignment="0" applyProtection="0">
      <alignment vertical="center"/>
    </xf>
    <xf numFmtId="177" fontId="0" fillId="0" borderId="0" applyFont="0" applyFill="0" applyBorder="0" applyAlignment="0" applyProtection="0"/>
    <xf numFmtId="0" fontId="51" fillId="2" borderId="13"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2" fillId="57" borderId="0" applyNumberFormat="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1" fillId="7" borderId="13"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7" fillId="34" borderId="0" applyNumberFormat="0" applyBorder="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7" fillId="34" borderId="0" applyNumberFormat="0" applyBorder="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3" fillId="7"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3" fillId="7" borderId="14" applyNumberFormat="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3" fillId="7"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8" fontId="7" fillId="0" borderId="1">
      <alignment vertical="center"/>
      <protection locked="0"/>
    </xf>
    <xf numFmtId="177" fontId="0" fillId="0" borderId="0" applyFont="0" applyFill="0" applyBorder="0" applyAlignment="0" applyProtection="0"/>
    <xf numFmtId="0" fontId="51" fillId="7" borderId="13"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2" fillId="22" borderId="0" applyNumberFormat="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2" fillId="18"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2" fillId="11" borderId="0" applyNumberFormat="0" applyBorder="0" applyAlignment="0" applyProtection="0">
      <alignment vertical="center"/>
    </xf>
    <xf numFmtId="0" fontId="52" fillId="13"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2" fillId="27" borderId="0" applyNumberFormat="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2" fillId="18" borderId="0" applyNumberFormat="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 fontId="7" fillId="0" borderId="1">
      <alignment vertical="center"/>
      <protection locked="0"/>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0" fontId="53" fillId="2" borderId="14" applyNumberFormat="0" applyAlignment="0" applyProtection="0">
      <alignment vertical="center"/>
    </xf>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0" fontId="0" fillId="5" borderId="12"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 fontId="7" fillId="0" borderId="1">
      <alignment vertical="center"/>
      <protection locked="0"/>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1" fillId="7" borderId="13"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alignment vertical="center"/>
    </xf>
    <xf numFmtId="0" fontId="57" fillId="13" borderId="0" applyNumberFormat="0" applyBorder="0" applyAlignment="0" applyProtection="0">
      <alignment vertical="center"/>
    </xf>
    <xf numFmtId="177" fontId="0" fillId="0" borderId="0" applyFont="0" applyFill="0" applyBorder="0" applyAlignment="0" applyProtection="0">
      <alignment vertical="center"/>
    </xf>
    <xf numFmtId="0" fontId="59" fillId="10"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9" fillId="10" borderId="14"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0" fontId="0" fillId="5" borderId="12" applyNumberFormat="0" applyFon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3" fillId="2" borderId="14" applyNumberFormat="0" applyAlignment="0" applyProtection="0">
      <alignment vertical="center"/>
    </xf>
    <xf numFmtId="177" fontId="0" fillId="0" borderId="0" applyFont="0" applyFill="0" applyBorder="0" applyAlignment="0" applyProtection="0"/>
    <xf numFmtId="0" fontId="53" fillId="2" borderId="14"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0" fontId="51" fillId="2" borderId="13" applyNumberFormat="0" applyAlignment="0" applyProtection="0">
      <alignment vertical="center"/>
    </xf>
    <xf numFmtId="182" fontId="0" fillId="0" borderId="0" applyFont="0" applyFill="0" applyBorder="0" applyAlignment="0" applyProtection="0">
      <alignment vertical="center"/>
    </xf>
    <xf numFmtId="0" fontId="61" fillId="21" borderId="0" applyNumberFormat="0" applyBorder="0" applyAlignment="0" applyProtection="0">
      <alignment vertical="center"/>
    </xf>
    <xf numFmtId="0" fontId="51" fillId="2" borderId="13" applyNumberForma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51" fillId="2" borderId="13" applyNumberFormat="0" applyAlignment="0" applyProtection="0">
      <alignment vertical="center"/>
    </xf>
    <xf numFmtId="182" fontId="0" fillId="0" borderId="0" applyFont="0" applyFill="0" applyBorder="0" applyAlignment="0" applyProtection="0">
      <alignment vertical="center"/>
    </xf>
    <xf numFmtId="0" fontId="51" fillId="2" borderId="13" applyNumberForma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53" fillId="7" borderId="14" applyNumberFormat="0" applyAlignment="0" applyProtection="0">
      <alignment vertical="center"/>
    </xf>
    <xf numFmtId="0" fontId="4" fillId="5" borderId="12" applyNumberFormat="0" applyFon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22"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60" fillId="23" borderId="19"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60" fillId="23" borderId="19"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57"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178" fontId="7" fillId="0" borderId="1">
      <alignment vertical="center"/>
      <protection locked="0"/>
    </xf>
    <xf numFmtId="1" fontId="7" fillId="0" borderId="1">
      <alignment vertical="center"/>
      <protection locked="0"/>
    </xf>
    <xf numFmtId="0" fontId="53" fillId="7" borderId="14" applyNumberFormat="0" applyAlignment="0" applyProtection="0">
      <alignment vertical="center"/>
    </xf>
    <xf numFmtId="0" fontId="53" fillId="7" borderId="14" applyNumberFormat="0" applyAlignment="0" applyProtection="0">
      <alignment vertical="center"/>
    </xf>
    <xf numFmtId="1" fontId="7" fillId="0" borderId="1">
      <alignment vertical="center"/>
      <protection locked="0"/>
    </xf>
    <xf numFmtId="1" fontId="7" fillId="0" borderId="1">
      <alignment vertical="center"/>
      <protection locked="0"/>
    </xf>
    <xf numFmtId="0" fontId="53" fillId="7"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2" fillId="57" borderId="0" applyNumberFormat="0" applyBorder="0" applyAlignment="0" applyProtection="0">
      <alignment vertical="center"/>
    </xf>
    <xf numFmtId="0" fontId="53" fillId="2" borderId="14" applyNumberFormat="0" applyAlignment="0" applyProtection="0">
      <alignment vertical="center"/>
    </xf>
    <xf numFmtId="0" fontId="52" fillId="57" borderId="0" applyNumberFormat="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60" fillId="23" borderId="19"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60" fillId="23" borderId="19" applyNumberFormat="0" applyAlignment="0" applyProtection="0">
      <alignment vertical="center"/>
    </xf>
    <xf numFmtId="0" fontId="52" fillId="22" borderId="0" applyNumberFormat="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9" fillId="10" borderId="14" applyNumberFormat="0" applyAlignment="0" applyProtection="0">
      <alignment vertical="center"/>
    </xf>
    <xf numFmtId="0" fontId="53" fillId="2" borderId="14" applyNumberFormat="0" applyAlignment="0" applyProtection="0">
      <alignment vertical="center"/>
    </xf>
    <xf numFmtId="0" fontId="59" fillId="10"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1" fontId="7" fillId="0" borderId="1">
      <alignment vertical="center"/>
      <protection locked="0"/>
    </xf>
    <xf numFmtId="0" fontId="57" fillId="11" borderId="0" applyNumberFormat="0" applyBorder="0" applyAlignment="0" applyProtection="0">
      <alignment vertical="center"/>
    </xf>
    <xf numFmtId="0" fontId="53" fillId="2" borderId="14" applyNumberFormat="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2" fillId="11" borderId="0" applyNumberFormat="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7" fillId="11" borderId="0" applyNumberFormat="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60" fillId="23" borderId="19" applyNumberFormat="0" applyAlignment="0" applyProtection="0">
      <alignment vertical="center"/>
    </xf>
    <xf numFmtId="0" fontId="53" fillId="2" borderId="14" applyNumberFormat="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3" fillId="2" borderId="14" applyNumberFormat="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0" fontId="53" fillId="2" borderId="14"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2" borderId="14" applyNumberFormat="0" applyAlignment="0" applyProtection="0">
      <alignment vertical="center"/>
    </xf>
    <xf numFmtId="0" fontId="53" fillId="7" borderId="14" applyNumberFormat="0" applyAlignment="0" applyProtection="0">
      <alignment vertical="center"/>
    </xf>
    <xf numFmtId="0" fontId="60" fillId="23" borderId="19"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60" fillId="23" borderId="19"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61" fillId="21" borderId="0" applyNumberFormat="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alignment vertical="center"/>
    </xf>
    <xf numFmtId="0" fontId="57" fillId="34" borderId="0" applyNumberFormat="0" applyBorder="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0" fontId="57" fillId="34" borderId="0" applyNumberFormat="0" applyBorder="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xf numFmtId="0" fontId="53" fillId="2" borderId="14" applyNumberFormat="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xf numFmtId="0" fontId="53" fillId="2" borderId="14" applyNumberFormat="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0" fontId="60" fillId="23" borderId="19"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61" fillId="21" borderId="0" applyNumberFormat="0" applyBorder="0" applyAlignment="0" applyProtection="0">
      <alignment vertical="center"/>
    </xf>
    <xf numFmtId="0" fontId="53" fillId="2" borderId="14" applyNumberFormat="0" applyAlignment="0" applyProtection="0">
      <alignment vertical="center"/>
    </xf>
    <xf numFmtId="0" fontId="61" fillId="21" borderId="0" applyNumberFormat="0" applyBorder="0" applyAlignment="0" applyProtection="0">
      <alignment vertical="center"/>
    </xf>
    <xf numFmtId="0" fontId="53" fillId="2" borderId="14" applyNumberFormat="0" applyAlignment="0" applyProtection="0">
      <alignment vertical="center"/>
    </xf>
    <xf numFmtId="0" fontId="61" fillId="21" borderId="0" applyNumberFormat="0" applyBorder="0" applyAlignment="0" applyProtection="0">
      <alignment vertical="center"/>
    </xf>
    <xf numFmtId="0" fontId="53" fillId="2" borderId="14" applyNumberFormat="0" applyAlignment="0" applyProtection="0">
      <alignment vertical="center"/>
    </xf>
    <xf numFmtId="0" fontId="61" fillId="21" borderId="0" applyNumberFormat="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7" borderId="14" applyNumberFormat="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xf numFmtId="0" fontId="53" fillId="2" borderId="14" applyNumberFormat="0" applyAlignment="0" applyProtection="0">
      <alignment vertical="center"/>
    </xf>
    <xf numFmtId="0" fontId="53" fillId="7" borderId="14" applyNumberFormat="0" applyAlignment="0" applyProtection="0">
      <alignment vertical="center"/>
    </xf>
    <xf numFmtId="0" fontId="53" fillId="2" borderId="14" applyNumberFormat="0" applyAlignment="0" applyProtection="0">
      <alignment vertical="center"/>
    </xf>
    <xf numFmtId="43" fontId="0" fillId="0" borderId="0" applyFont="0" applyFill="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0" fontId="53" fillId="2" borderId="14" applyNumberFormat="0" applyAlignment="0" applyProtection="0">
      <alignment vertical="center"/>
    </xf>
    <xf numFmtId="1" fontId="7" fillId="0" borderId="1">
      <alignment vertical="center"/>
      <protection locked="0"/>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61" fillId="21" borderId="0" applyNumberFormat="0" applyBorder="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3" fillId="7"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22"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43" fontId="0" fillId="0" borderId="0" applyFont="0" applyFill="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13" borderId="0" applyNumberFormat="0" applyBorder="0" applyAlignment="0" applyProtection="0">
      <alignment vertical="center"/>
    </xf>
    <xf numFmtId="0" fontId="53" fillId="7" borderId="14" applyNumberFormat="0" applyAlignment="0" applyProtection="0">
      <alignment vertical="center"/>
    </xf>
    <xf numFmtId="0" fontId="52"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27" borderId="0" applyNumberFormat="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3" fillId="7" borderId="14"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2" fillId="27"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1" fontId="7" fillId="0" borderId="1">
      <alignment vertical="center"/>
      <protection locked="0"/>
    </xf>
    <xf numFmtId="0" fontId="53" fillId="7" borderId="14"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2" fillId="57" borderId="0" applyNumberFormat="0" applyBorder="0" applyAlignment="0" applyProtection="0">
      <alignment vertical="center"/>
    </xf>
    <xf numFmtId="0" fontId="53" fillId="7" borderId="14" applyNumberFormat="0" applyAlignment="0" applyProtection="0">
      <alignment vertical="center"/>
    </xf>
    <xf numFmtId="0" fontId="52" fillId="57"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27"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9" fillId="10" borderId="14" applyNumberFormat="0" applyAlignment="0" applyProtection="0">
      <alignment vertical="center"/>
    </xf>
    <xf numFmtId="0" fontId="53" fillId="7" borderId="14" applyNumberFormat="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57" fillId="22" borderId="0" applyNumberFormat="0" applyBorder="0" applyAlignment="0" applyProtection="0">
      <alignment vertical="center"/>
    </xf>
    <xf numFmtId="0" fontId="53" fillId="7" borderId="14" applyNumberFormat="0" applyAlignment="0" applyProtection="0">
      <alignment vertical="center"/>
    </xf>
    <xf numFmtId="0" fontId="52" fillId="22" borderId="0" applyNumberFormat="0" applyBorder="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7" fillId="22" borderId="0" applyNumberFormat="0" applyBorder="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7" fillId="11" borderId="0" applyNumberFormat="0" applyBorder="0" applyAlignment="0" applyProtection="0">
      <alignment vertical="center"/>
    </xf>
    <xf numFmtId="0" fontId="53" fillId="7" borderId="14" applyNumberFormat="0" applyAlignment="0" applyProtection="0">
      <alignment vertical="center"/>
    </xf>
    <xf numFmtId="0" fontId="57" fillId="11" borderId="0" applyNumberFormat="0" applyBorder="0" applyAlignment="0" applyProtection="0">
      <alignment vertical="center"/>
    </xf>
    <xf numFmtId="0" fontId="53" fillId="7" borderId="14" applyNumberFormat="0" applyAlignment="0" applyProtection="0">
      <alignment vertical="center"/>
    </xf>
    <xf numFmtId="0" fontId="57" fillId="11" borderId="0" applyNumberFormat="0" applyBorder="0" applyAlignment="0" applyProtection="0">
      <alignment vertical="center"/>
    </xf>
    <xf numFmtId="0" fontId="53" fillId="7" borderId="14" applyNumberFormat="0" applyAlignment="0" applyProtection="0">
      <alignment vertical="center"/>
    </xf>
    <xf numFmtId="0" fontId="52" fillId="11" borderId="0" applyNumberFormat="0" applyBorder="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7" fillId="11" borderId="0" applyNumberFormat="0" applyBorder="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7" fillId="11"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7" fillId="34"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7" fillId="13" borderId="0" applyNumberFormat="0" applyBorder="0" applyAlignment="0" applyProtection="0">
      <alignment vertical="center"/>
    </xf>
    <xf numFmtId="0" fontId="53" fillId="7" borderId="14" applyNumberFormat="0" applyAlignment="0" applyProtection="0">
      <alignment vertical="center"/>
    </xf>
    <xf numFmtId="0" fontId="57" fillId="27"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1" fontId="7" fillId="0" borderId="1">
      <alignment vertical="center"/>
      <protection locked="0"/>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2"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1" fillId="2" borderId="13"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60" fillId="23" borderId="19" applyNumberFormat="0" applyAlignment="0" applyProtection="0">
      <alignment vertical="center"/>
    </xf>
    <xf numFmtId="0" fontId="53" fillId="7" borderId="14" applyNumberFormat="0" applyAlignment="0" applyProtection="0">
      <alignment vertical="center"/>
    </xf>
    <xf numFmtId="0" fontId="60" fillId="23" borderId="19"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91" fillId="0" borderId="0" applyNumberFormat="0" applyFill="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27" borderId="0" applyNumberFormat="0" applyBorder="0" applyAlignment="0" applyProtection="0">
      <alignment vertical="center"/>
    </xf>
    <xf numFmtId="0" fontId="53" fillId="7" borderId="14" applyNumberFormat="0" applyAlignment="0" applyProtection="0">
      <alignment vertical="center"/>
    </xf>
    <xf numFmtId="178" fontId="7" fillId="0" borderId="1">
      <alignment vertical="center"/>
      <protection locked="0"/>
    </xf>
    <xf numFmtId="0" fontId="52" fillId="27" borderId="0" applyNumberFormat="0" applyBorder="0" applyAlignment="0" applyProtection="0">
      <alignment vertical="center"/>
    </xf>
    <xf numFmtId="0" fontId="53" fillId="7" borderId="14" applyNumberFormat="0" applyAlignment="0" applyProtection="0">
      <alignment vertical="center"/>
    </xf>
    <xf numFmtId="0" fontId="52" fillId="27" borderId="0" applyNumberFormat="0" applyBorder="0" applyAlignment="0" applyProtection="0">
      <alignment vertical="center"/>
    </xf>
    <xf numFmtId="0" fontId="53" fillId="7" borderId="14" applyNumberFormat="0" applyAlignment="0" applyProtection="0">
      <alignment vertical="center"/>
    </xf>
    <xf numFmtId="0" fontId="52" fillId="27"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0" fillId="5" borderId="12" applyNumberFormat="0" applyFon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61" fillId="21"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2" fillId="13" borderId="0" applyNumberFormat="0" applyBorder="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0" fillId="5" borderId="12" applyNumberFormat="0" applyFon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3" fillId="7" borderId="14" applyNumberFormat="0" applyAlignment="0" applyProtection="0">
      <alignment vertical="center"/>
    </xf>
    <xf numFmtId="0" fontId="62" fillId="23" borderId="19"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3" fillId="7" borderId="14" applyNumberFormat="0" applyAlignment="0" applyProtection="0">
      <alignment vertical="center"/>
    </xf>
    <xf numFmtId="0" fontId="51" fillId="7" borderId="13" applyNumberFormat="0" applyAlignment="0" applyProtection="0">
      <alignment vertical="center"/>
    </xf>
    <xf numFmtId="0" fontId="53" fillId="2" borderId="14" applyNumberFormat="0" applyAlignment="0" applyProtection="0">
      <alignment vertical="center"/>
    </xf>
    <xf numFmtId="0" fontId="51" fillId="2" borderId="13"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53" fillId="2" borderId="14"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178" fontId="7" fillId="0" borderId="1">
      <alignment vertical="center"/>
      <protection locked="0"/>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51" fillId="7" borderId="13"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0"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59" fillId="10" borderId="14" applyNumberFormat="0" applyAlignment="0" applyProtection="0">
      <alignment vertical="center"/>
    </xf>
    <xf numFmtId="0" fontId="62"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52" fillId="13" borderId="0" applyNumberFormat="0" applyBorder="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59" fillId="10" borderId="14" applyNumberFormat="0" applyAlignment="0" applyProtection="0">
      <alignment vertical="center"/>
    </xf>
    <xf numFmtId="0" fontId="52" fillId="27" borderId="0" applyNumberFormat="0" applyBorder="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0"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0" fontId="62" fillId="23" borderId="19" applyNumberFormat="0" applyAlignment="0" applyProtection="0">
      <alignment vertical="center"/>
    </xf>
    <xf numFmtId="178" fontId="7" fillId="0" borderId="1">
      <alignment vertical="center"/>
      <protection locked="0"/>
    </xf>
    <xf numFmtId="0" fontId="62" fillId="23" borderId="19"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57" fillId="34" borderId="0" applyNumberFormat="0" applyBorder="0" applyAlignment="0" applyProtection="0">
      <alignment vertical="center"/>
    </xf>
    <xf numFmtId="0" fontId="94" fillId="0" borderId="0" applyNumberFormat="0" applyFill="0" applyBorder="0" applyAlignment="0" applyProtection="0">
      <alignment vertical="center"/>
    </xf>
    <xf numFmtId="0" fontId="57" fillId="34" borderId="0" applyNumberFormat="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1" fontId="7" fillId="0" borderId="1">
      <alignment vertical="center"/>
      <protection locked="0"/>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51" fillId="7" borderId="13" applyNumberFormat="0" applyAlignment="0" applyProtection="0">
      <alignment vertical="center"/>
    </xf>
    <xf numFmtId="0" fontId="89" fillId="0" borderId="29" applyNumberFormat="0" applyFill="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89" fillId="0" borderId="29" applyNumberFormat="0" applyFill="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89" fillId="0" borderId="29" applyNumberFormat="0" applyFill="0" applyAlignment="0" applyProtection="0">
      <alignment vertical="center"/>
    </xf>
    <xf numFmtId="0" fontId="59" fillId="10" borderId="14" applyNumberFormat="0" applyAlignment="0" applyProtection="0">
      <alignment vertical="center"/>
    </xf>
    <xf numFmtId="0" fontId="89" fillId="0" borderId="29" applyNumberFormat="0" applyFill="0" applyAlignment="0" applyProtection="0">
      <alignment vertical="center"/>
    </xf>
    <xf numFmtId="0" fontId="51" fillId="7" borderId="13" applyNumberFormat="0" applyAlignment="0" applyProtection="0">
      <alignment vertical="center"/>
    </xf>
    <xf numFmtId="0" fontId="89" fillId="0" borderId="29" applyNumberFormat="0" applyFill="0" applyAlignment="0" applyProtection="0">
      <alignment vertical="center"/>
    </xf>
    <xf numFmtId="0" fontId="51" fillId="7" borderId="13" applyNumberFormat="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0" fillId="5" borderId="12" applyNumberFormat="0" applyFont="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51" fillId="7" borderId="13" applyNumberFormat="0" applyAlignment="0" applyProtection="0">
      <alignment vertical="center"/>
    </xf>
    <xf numFmtId="0" fontId="89" fillId="0" borderId="29" applyNumberFormat="0" applyFill="0" applyAlignment="0" applyProtection="0">
      <alignment vertical="center"/>
    </xf>
    <xf numFmtId="190" fontId="0" fillId="0" borderId="0" applyFont="0" applyFill="0" applyBorder="0" applyAlignment="0" applyProtection="0">
      <alignment vertical="center"/>
    </xf>
    <xf numFmtId="194" fontId="0" fillId="0" borderId="0" applyFont="0" applyFill="0" applyBorder="0" applyAlignment="0" applyProtection="0">
      <alignment vertical="center"/>
    </xf>
    <xf numFmtId="0" fontId="113" fillId="0" borderId="0">
      <alignment vertical="center"/>
    </xf>
    <xf numFmtId="0" fontId="0" fillId="5" borderId="12" applyNumberFormat="0" applyFont="0" applyAlignment="0" applyProtection="0">
      <alignment vertical="center"/>
    </xf>
    <xf numFmtId="41" fontId="0" fillId="0" borderId="0" applyFont="0" applyFill="0" applyBorder="0" applyAlignment="0" applyProtection="0">
      <alignment vertical="center"/>
    </xf>
    <xf numFmtId="178" fontId="7" fillId="0" borderId="1">
      <alignment vertical="center"/>
      <protection locked="0"/>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xf numFmtId="0" fontId="51" fillId="2"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xf numFmtId="0" fontId="51" fillId="2"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178" fontId="7" fillId="0" borderId="1">
      <alignment vertical="center"/>
      <protection locked="0"/>
    </xf>
    <xf numFmtId="43" fontId="0" fillId="0" borderId="0" applyFont="0" applyFill="0" applyBorder="0" applyAlignment="0" applyProtection="0">
      <alignment vertical="center"/>
    </xf>
    <xf numFmtId="178" fontId="7" fillId="0" borderId="1">
      <alignment vertical="center"/>
      <protection locked="0"/>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178" fontId="7" fillId="0" borderId="1">
      <alignment vertical="center"/>
      <protection locked="0"/>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8" borderId="0" applyNumberFormat="0" applyBorder="0" applyAlignment="0" applyProtection="0">
      <alignment vertical="center"/>
    </xf>
    <xf numFmtId="43" fontId="0" fillId="0" borderId="0" applyFont="0" applyFill="0" applyBorder="0" applyAlignment="0" applyProtection="0">
      <alignment vertical="center"/>
    </xf>
    <xf numFmtId="0" fontId="51" fillId="7" borderId="13" applyNumberFormat="0" applyAlignment="0" applyProtection="0">
      <alignment vertical="center"/>
    </xf>
    <xf numFmtId="0" fontId="52" fillId="13" borderId="0" applyNumberFormat="0" applyBorder="0" applyAlignment="0" applyProtection="0">
      <alignment vertical="center"/>
    </xf>
    <xf numFmtId="43" fontId="0" fillId="0" borderId="0" applyFont="0" applyFill="0" applyBorder="0" applyAlignment="0" applyProtection="0">
      <alignment vertical="center"/>
    </xf>
    <xf numFmtId="1" fontId="7" fillId="0" borderId="1">
      <alignment vertical="center"/>
      <protection locked="0"/>
    </xf>
    <xf numFmtId="178" fontId="7" fillId="0" borderId="1">
      <alignment vertical="center"/>
      <protection locked="0"/>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 fontId="7" fillId="0" borderId="1">
      <alignment vertical="center"/>
      <protection locked="0"/>
    </xf>
    <xf numFmtId="43" fontId="0" fillId="0" borderId="0" applyFont="0" applyFill="0" applyBorder="0" applyAlignment="0" applyProtection="0"/>
    <xf numFmtId="0" fontId="51" fillId="2" borderId="13" applyNumberFormat="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2" borderId="13" applyNumberFormat="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xf numFmtId="0" fontId="51" fillId="2"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178" fontId="7" fillId="0" borderId="1">
      <alignment vertical="center"/>
      <protection locked="0"/>
    </xf>
    <xf numFmtId="43" fontId="0" fillId="0" borderId="0" applyFont="0" applyFill="0" applyBorder="0" applyAlignment="0" applyProtection="0">
      <alignment vertical="center"/>
    </xf>
    <xf numFmtId="178" fontId="7" fillId="0" borderId="1">
      <alignment vertical="center"/>
      <protection locked="0"/>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7" borderId="13" applyNumberFormat="0" applyAlignment="0" applyProtection="0">
      <alignment vertical="center"/>
    </xf>
    <xf numFmtId="43" fontId="0" fillId="0" borderId="0" applyFont="0" applyFill="0" applyBorder="0" applyAlignment="0" applyProtection="0"/>
    <xf numFmtId="0" fontId="51" fillId="7"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5" borderId="12" applyNumberFormat="0" applyFont="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43" fontId="0" fillId="0" borderId="0" applyFont="0" applyFill="0" applyBorder="0" applyAlignment="0" applyProtection="0">
      <alignment vertical="center"/>
    </xf>
    <xf numFmtId="0" fontId="51" fillId="7" borderId="13" applyNumberFormat="0" applyAlignment="0" applyProtection="0">
      <alignment vertical="center"/>
    </xf>
    <xf numFmtId="0" fontId="52"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1" fontId="7" fillId="0" borderId="1">
      <alignment vertical="center"/>
      <protection locked="0"/>
    </xf>
    <xf numFmtId="0" fontId="52" fillId="18" borderId="0" applyNumberFormat="0" applyBorder="0" applyAlignment="0" applyProtection="0">
      <alignment vertical="center"/>
    </xf>
    <xf numFmtId="43" fontId="0" fillId="0" borderId="0" applyFont="0" applyFill="0" applyBorder="0" applyAlignment="0" applyProtection="0">
      <alignment vertical="center"/>
    </xf>
    <xf numFmtId="0" fontId="51" fillId="7" borderId="13" applyNumberFormat="0" applyAlignment="0" applyProtection="0">
      <alignment vertical="center"/>
    </xf>
    <xf numFmtId="0" fontId="52" fillId="1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43" fontId="0" fillId="0" borderId="0" applyFont="0" applyFill="0" applyBorder="0" applyAlignment="0" applyProtection="0"/>
    <xf numFmtId="0" fontId="51" fillId="7" borderId="13" applyNumberFormat="0" applyAlignment="0" applyProtection="0">
      <alignment vertical="center"/>
    </xf>
    <xf numFmtId="43" fontId="0" fillId="0" borderId="0" applyFont="0" applyFill="0" applyBorder="0" applyAlignment="0" applyProtection="0">
      <alignment vertical="center"/>
    </xf>
    <xf numFmtId="0" fontId="51" fillId="7" borderId="13" applyNumberFormat="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5" borderId="12" applyNumberFormat="0" applyFont="0" applyAlignment="0" applyProtection="0">
      <alignment vertical="center"/>
    </xf>
    <xf numFmtId="43" fontId="0" fillId="0" borderId="0" applyFont="0" applyFill="0" applyBorder="0" applyAlignment="0" applyProtection="0">
      <alignment vertical="center"/>
    </xf>
    <xf numFmtId="0" fontId="59" fillId="10" borderId="14" applyNumberFormat="0" applyAlignment="0" applyProtection="0">
      <alignment vertical="center"/>
    </xf>
    <xf numFmtId="0" fontId="61" fillId="21" borderId="0" applyNumberFormat="0" applyBorder="0" applyAlignment="0" applyProtection="0">
      <alignment vertical="center"/>
    </xf>
    <xf numFmtId="0" fontId="57" fillId="27" borderId="0" applyNumberFormat="0" applyBorder="0" applyAlignment="0" applyProtection="0">
      <alignment vertical="center"/>
    </xf>
    <xf numFmtId="43" fontId="0" fillId="0" borderId="0" applyFont="0" applyFill="0" applyBorder="0" applyAlignment="0" applyProtection="0"/>
    <xf numFmtId="0" fontId="52" fillId="2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2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5" borderId="12" applyNumberFormat="0" applyFont="0" applyAlignment="0" applyProtection="0">
      <alignment vertical="center"/>
    </xf>
    <xf numFmtId="43" fontId="0" fillId="0" borderId="0" applyFont="0" applyFill="0" applyBorder="0" applyAlignment="0" applyProtection="0"/>
    <xf numFmtId="0" fontId="0" fillId="5" borderId="12" applyNumberFormat="0" applyFont="0" applyAlignment="0" applyProtection="0">
      <alignment vertical="center"/>
    </xf>
    <xf numFmtId="43" fontId="0" fillId="0" borderId="0" applyFont="0" applyFill="0" applyBorder="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1" fillId="7"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7" borderId="13" applyNumberFormat="0" applyAlignment="0" applyProtection="0">
      <alignment vertical="center"/>
    </xf>
    <xf numFmtId="43" fontId="0" fillId="0" borderId="0" applyFont="0" applyFill="0" applyBorder="0" applyAlignment="0" applyProtection="0">
      <alignment vertical="center"/>
    </xf>
    <xf numFmtId="0" fontId="51" fillId="7" borderId="13" applyNumberFormat="0" applyAlignment="0" applyProtection="0">
      <alignment vertical="center"/>
    </xf>
    <xf numFmtId="43" fontId="0" fillId="0" borderId="0" applyFont="0" applyFill="0" applyBorder="0" applyAlignment="0" applyProtection="0"/>
    <xf numFmtId="0" fontId="51" fillId="7"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1" fillId="2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 fontId="7" fillId="0" borderId="1">
      <alignment vertical="center"/>
      <protection locked="0"/>
    </xf>
    <xf numFmtId="43" fontId="0" fillId="0" borderId="0" applyFont="0" applyFill="0" applyBorder="0" applyAlignment="0" applyProtection="0"/>
    <xf numFmtId="1" fontId="7" fillId="0" borderId="1">
      <alignment vertical="center"/>
      <protection locked="0"/>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1" fontId="7" fillId="0" borderId="1">
      <alignment vertical="center"/>
      <protection locked="0"/>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5"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9" fillId="10" borderId="14" applyNumberFormat="0" applyAlignment="0" applyProtection="0">
      <alignment vertical="center"/>
    </xf>
    <xf numFmtId="0" fontId="51" fillId="2"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114" fillId="0" borderId="0">
      <alignment vertical="center"/>
    </xf>
    <xf numFmtId="178" fontId="7" fillId="0" borderId="1">
      <alignment vertical="center"/>
      <protection locked="0"/>
    </xf>
    <xf numFmtId="0" fontId="52" fillId="57"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61" fillId="21"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7" fillId="13" borderId="0" applyNumberFormat="0" applyBorder="0" applyAlignment="0" applyProtection="0">
      <alignment vertical="center"/>
    </xf>
    <xf numFmtId="1" fontId="7" fillId="0" borderId="1">
      <alignment vertical="center"/>
      <protection locked="0"/>
    </xf>
    <xf numFmtId="0" fontId="57" fillId="13" borderId="0" applyNumberFormat="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178" fontId="7" fillId="0" borderId="1">
      <alignment vertical="center"/>
      <protection locked="0"/>
    </xf>
    <xf numFmtId="0" fontId="52" fillId="57" borderId="0" applyNumberFormat="0" applyBorder="0" applyAlignment="0" applyProtection="0">
      <alignment vertical="center"/>
    </xf>
    <xf numFmtId="0" fontId="51" fillId="7" borderId="13" applyNumberFormat="0" applyAlignment="0" applyProtection="0">
      <alignment vertical="center"/>
    </xf>
    <xf numFmtId="0" fontId="52" fillId="57" borderId="0" applyNumberFormat="0" applyBorder="0" applyAlignment="0" applyProtection="0">
      <alignment vertical="center"/>
    </xf>
    <xf numFmtId="0" fontId="51" fillId="7" borderId="13" applyNumberFormat="0" applyAlignment="0" applyProtection="0">
      <alignment vertical="center"/>
    </xf>
    <xf numFmtId="0" fontId="52" fillId="57" borderId="0" applyNumberFormat="0" applyBorder="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2" fillId="11" borderId="0" applyNumberFormat="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2" fillId="18" borderId="0" applyNumberFormat="0" applyBorder="0" applyAlignment="0" applyProtection="0">
      <alignment vertical="center"/>
    </xf>
    <xf numFmtId="0" fontId="57" fillId="13" borderId="0" applyNumberFormat="0" applyBorder="0" applyAlignment="0" applyProtection="0">
      <alignment vertical="center"/>
    </xf>
    <xf numFmtId="178" fontId="7" fillId="0" borderId="1">
      <alignment vertical="center"/>
      <protection locked="0"/>
    </xf>
    <xf numFmtId="0" fontId="57" fillId="13" borderId="0" applyNumberFormat="0" applyBorder="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2" fillId="11" borderId="0" applyNumberFormat="0" applyBorder="0" applyAlignment="0" applyProtection="0">
      <alignment vertical="center"/>
    </xf>
    <xf numFmtId="0" fontId="57" fillId="13" borderId="0" applyNumberFormat="0" applyBorder="0" applyAlignment="0" applyProtection="0">
      <alignment vertical="center"/>
    </xf>
    <xf numFmtId="0" fontId="52" fillId="11"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2" fillId="57"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2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9" fillId="10" borderId="14" applyNumberFormat="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9" fillId="10" borderId="14" applyNumberFormat="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2" fillId="57" borderId="0" applyNumberFormat="0" applyBorder="0" applyAlignment="0" applyProtection="0">
      <alignment vertical="center"/>
    </xf>
    <xf numFmtId="0" fontId="59" fillId="10" borderId="14" applyNumberFormat="0" applyAlignment="0" applyProtection="0">
      <alignment vertical="center"/>
    </xf>
    <xf numFmtId="0" fontId="4" fillId="5" borderId="12" applyNumberFormat="0" applyFont="0" applyAlignment="0" applyProtection="0">
      <alignment vertical="center"/>
    </xf>
    <xf numFmtId="0" fontId="57" fillId="13" borderId="0" applyNumberFormat="0" applyBorder="0" applyAlignment="0" applyProtection="0">
      <alignment vertical="center"/>
    </xf>
    <xf numFmtId="0" fontId="4" fillId="5" borderId="12" applyNumberFormat="0" applyFon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2" fillId="57"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22" borderId="0" applyNumberFormat="0" applyBorder="0" applyAlignment="0" applyProtection="0">
      <alignment vertical="center"/>
    </xf>
    <xf numFmtId="0" fontId="51" fillId="7" borderId="13" applyNumberFormat="0" applyAlignment="0" applyProtection="0">
      <alignment vertical="center"/>
    </xf>
    <xf numFmtId="0" fontId="57" fillId="22" borderId="0" applyNumberFormat="0" applyBorder="0" applyAlignment="0" applyProtection="0">
      <alignment vertical="center"/>
    </xf>
    <xf numFmtId="0" fontId="51" fillId="7" borderId="13" applyNumberFormat="0" applyAlignment="0" applyProtection="0">
      <alignment vertical="center"/>
    </xf>
    <xf numFmtId="0" fontId="57"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7"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11"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1" fillId="2" borderId="13" applyNumberFormat="0" applyAlignment="0" applyProtection="0">
      <alignment vertical="center"/>
    </xf>
    <xf numFmtId="0" fontId="52" fillId="22" borderId="0" applyNumberFormat="0" applyBorder="0" applyAlignment="0" applyProtection="0">
      <alignment vertical="center"/>
    </xf>
    <xf numFmtId="0" fontId="51" fillId="2" borderId="13"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178" fontId="7" fillId="0" borderId="1">
      <alignment vertical="center"/>
      <protection locked="0"/>
    </xf>
    <xf numFmtId="0" fontId="52" fillId="22" borderId="0" applyNumberFormat="0" applyBorder="0" applyAlignment="0" applyProtection="0">
      <alignment vertical="center"/>
    </xf>
    <xf numFmtId="178" fontId="7" fillId="0" borderId="1">
      <alignment vertical="center"/>
      <protection locked="0"/>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9" fillId="10" borderId="14"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2" fillId="22" borderId="0" applyNumberFormat="0" applyBorder="0" applyAlignment="0" applyProtection="0">
      <alignment vertical="center"/>
    </xf>
    <xf numFmtId="0" fontId="57" fillId="22"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78" fontId="7" fillId="0" borderId="1">
      <alignment vertical="center"/>
      <protection locked="0"/>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 fontId="7" fillId="0" borderId="1">
      <alignment vertical="center"/>
      <protection locked="0"/>
    </xf>
    <xf numFmtId="0" fontId="52" fillId="11" borderId="0" applyNumberFormat="0" applyBorder="0" applyAlignment="0" applyProtection="0">
      <alignment vertical="center"/>
    </xf>
    <xf numFmtId="1" fontId="7" fillId="0" borderId="1">
      <alignment vertical="center"/>
      <protection locked="0"/>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3"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3"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2" fillId="13"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1" fillId="7" borderId="13"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1" fillId="7" borderId="13"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3"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7" fillId="34" borderId="0" applyNumberFormat="0" applyBorder="0" applyAlignment="0" applyProtection="0">
      <alignment vertical="center"/>
    </xf>
    <xf numFmtId="0" fontId="51" fillId="7" borderId="13" applyNumberFormat="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9" fillId="10" borderId="14"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178" fontId="7" fillId="0" borderId="1">
      <alignment vertical="center"/>
      <protection locked="0"/>
    </xf>
    <xf numFmtId="0" fontId="57" fillId="34" borderId="0" applyNumberFormat="0" applyBorder="0" applyAlignment="0" applyProtection="0">
      <alignment vertical="center"/>
    </xf>
    <xf numFmtId="0" fontId="51" fillId="7" borderId="13" applyNumberFormat="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1" fillId="7" borderId="13" applyNumberFormat="0" applyAlignment="0" applyProtection="0">
      <alignment vertical="center"/>
    </xf>
    <xf numFmtId="0" fontId="57" fillId="34" borderId="0" applyNumberFormat="0" applyBorder="0" applyAlignment="0" applyProtection="0">
      <alignment vertical="center"/>
    </xf>
    <xf numFmtId="0" fontId="51" fillId="7" borderId="13" applyNumberFormat="0" applyAlignment="0" applyProtection="0">
      <alignment vertical="center"/>
    </xf>
    <xf numFmtId="0" fontId="52" fillId="18" borderId="0" applyNumberFormat="0" applyBorder="0" applyAlignment="0" applyProtection="0">
      <alignment vertical="center"/>
    </xf>
    <xf numFmtId="0" fontId="51" fillId="7" borderId="13"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1" fillId="2" borderId="13"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59" fillId="10" borderId="14" applyNumberFormat="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27" borderId="0" applyNumberFormat="0" applyBorder="0" applyAlignment="0" applyProtection="0">
      <alignment vertical="center"/>
    </xf>
    <xf numFmtId="0" fontId="52" fillId="18" borderId="0" applyNumberFormat="0" applyBorder="0" applyAlignment="0" applyProtection="0">
      <alignment vertical="center"/>
    </xf>
    <xf numFmtId="0" fontId="51" fillId="7" borderId="13" applyNumberFormat="0" applyAlignment="0" applyProtection="0">
      <alignment vertical="center"/>
    </xf>
    <xf numFmtId="0" fontId="52" fillId="27"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1" fillId="2" borderId="13" applyNumberFormat="0" applyAlignment="0" applyProtection="0">
      <alignment vertical="center"/>
    </xf>
    <xf numFmtId="0" fontId="52" fillId="18" borderId="0" applyNumberFormat="0" applyBorder="0" applyAlignment="0" applyProtection="0">
      <alignment vertical="center"/>
    </xf>
    <xf numFmtId="0" fontId="51" fillId="2" borderId="13"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1" fillId="2" borderId="13" applyNumberFormat="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2" fillId="18" borderId="0" applyNumberFormat="0" applyBorder="0" applyAlignment="0" applyProtection="0">
      <alignment vertical="center"/>
    </xf>
    <xf numFmtId="0" fontId="59" fillId="10" borderId="14"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3"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61" fillId="21"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178" fontId="7" fillId="0" borderId="1">
      <alignment vertical="center"/>
      <protection locked="0"/>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178" fontId="7" fillId="0" borderId="1">
      <alignment vertical="center"/>
      <protection locked="0"/>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2" fillId="18" borderId="0" applyNumberFormat="0" applyBorder="0" applyAlignment="0" applyProtection="0">
      <alignment vertical="center"/>
    </xf>
    <xf numFmtId="0" fontId="57" fillId="34" borderId="0" applyNumberFormat="0" applyBorder="0" applyAlignment="0" applyProtection="0">
      <alignment vertical="center"/>
    </xf>
    <xf numFmtId="0" fontId="61" fillId="21" borderId="0" applyNumberFormat="0" applyBorder="0" applyAlignment="0" applyProtection="0">
      <alignment vertical="center"/>
    </xf>
    <xf numFmtId="0" fontId="57" fillId="34" borderId="0" applyNumberFormat="0" applyBorder="0" applyAlignment="0" applyProtection="0">
      <alignment vertical="center"/>
    </xf>
    <xf numFmtId="0" fontId="52" fillId="13" borderId="0" applyNumberFormat="0" applyBorder="0" applyAlignment="0" applyProtection="0">
      <alignment vertical="center"/>
    </xf>
    <xf numFmtId="0" fontId="51" fillId="7" borderId="13"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61" fillId="21"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9" fillId="10" borderId="14" applyNumberForma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1" fillId="2" borderId="13" applyNumberForma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178" fontId="7" fillId="0" borderId="1">
      <alignment vertical="center"/>
      <protection locked="0"/>
    </xf>
    <xf numFmtId="0" fontId="52" fillId="13" borderId="0" applyNumberFormat="0" applyBorder="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178" fontId="7" fillId="0" borderId="1">
      <alignment vertical="center"/>
      <protection locked="0"/>
    </xf>
    <xf numFmtId="0" fontId="52" fillId="13"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0" fontId="61" fillId="21"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178" fontId="7" fillId="0" borderId="1">
      <alignment vertical="center"/>
      <protection locked="0"/>
    </xf>
    <xf numFmtId="0" fontId="52" fillId="13" borderId="0" applyNumberFormat="0" applyBorder="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9" fillId="10" borderId="14"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22"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1" fillId="2" borderId="13" applyNumberFormat="0" applyAlignment="0" applyProtection="0">
      <alignment vertical="center"/>
    </xf>
    <xf numFmtId="0" fontId="52" fillId="13" borderId="0" applyNumberFormat="0" applyBorder="0" applyAlignment="0" applyProtection="0">
      <alignment vertical="center"/>
    </xf>
    <xf numFmtId="178" fontId="7" fillId="0" borderId="1">
      <alignment vertical="center"/>
      <protection locked="0"/>
    </xf>
    <xf numFmtId="0" fontId="52" fillId="13" borderId="0" applyNumberFormat="0" applyBorder="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0" fillId="5" borderId="12" applyNumberFormat="0" applyFont="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51" fillId="7" borderId="13" applyNumberFormat="0" applyAlignment="0" applyProtection="0">
      <alignment vertical="center"/>
    </xf>
    <xf numFmtId="0" fontId="57" fillId="13" borderId="0" applyNumberFormat="0" applyBorder="0" applyAlignment="0" applyProtection="0">
      <alignment vertical="center"/>
    </xf>
    <xf numFmtId="0" fontId="4" fillId="5" borderId="12" applyNumberFormat="0" applyFont="0" applyAlignment="0" applyProtection="0">
      <alignment vertical="center"/>
    </xf>
    <xf numFmtId="0" fontId="57" fillId="13" borderId="0" applyNumberFormat="0" applyBorder="0" applyAlignment="0" applyProtection="0">
      <alignment vertical="center"/>
    </xf>
    <xf numFmtId="0" fontId="52"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1" fillId="7" borderId="13" applyNumberFormat="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178" fontId="7" fillId="0" borderId="1">
      <alignment vertical="center"/>
      <protection locked="0"/>
    </xf>
    <xf numFmtId="0" fontId="61" fillId="21" borderId="0" applyNumberFormat="0" applyBorder="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57" fillId="27" borderId="0" applyNumberFormat="0" applyBorder="0" applyAlignment="0" applyProtection="0">
      <alignment vertical="center"/>
    </xf>
    <xf numFmtId="0" fontId="59" fillId="10" borderId="14" applyNumberFormat="0" applyAlignment="0" applyProtection="0">
      <alignment vertical="center"/>
    </xf>
    <xf numFmtId="0" fontId="57" fillId="27" borderId="0" applyNumberFormat="0" applyBorder="0" applyAlignment="0" applyProtection="0">
      <alignment vertical="center"/>
    </xf>
    <xf numFmtId="0" fontId="61" fillId="21"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2"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2" fillId="27" borderId="0" applyNumberFormat="0" applyBorder="0" applyAlignment="0" applyProtection="0">
      <alignment vertical="center"/>
    </xf>
    <xf numFmtId="1" fontId="7" fillId="0" borderId="1">
      <alignment vertical="center"/>
      <protection locked="0"/>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178" fontId="7" fillId="0" borderId="1">
      <alignment vertical="center"/>
      <protection locked="0"/>
    </xf>
    <xf numFmtId="0" fontId="52" fillId="27" borderId="0" applyNumberFormat="0" applyBorder="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2" fillId="27" borderId="0" applyNumberFormat="0" applyBorder="0" applyAlignment="0" applyProtection="0">
      <alignment vertical="center"/>
    </xf>
    <xf numFmtId="0" fontId="59" fillId="10" borderId="14" applyNumberFormat="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9" fillId="10" borderId="14" applyNumberFormat="0" applyAlignment="0" applyProtection="0">
      <alignment vertical="center"/>
    </xf>
    <xf numFmtId="0" fontId="52" fillId="27" borderId="0" applyNumberFormat="0" applyBorder="0" applyAlignment="0" applyProtection="0">
      <alignment vertical="center"/>
    </xf>
    <xf numFmtId="0" fontId="59" fillId="10" borderId="14" applyNumberFormat="0" applyAlignment="0" applyProtection="0">
      <alignment vertical="center"/>
    </xf>
    <xf numFmtId="0" fontId="52" fillId="27" borderId="0" applyNumberFormat="0" applyBorder="0" applyAlignment="0" applyProtection="0">
      <alignment vertical="center"/>
    </xf>
    <xf numFmtId="0" fontId="59" fillId="10" borderId="14" applyNumberFormat="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4" fillId="5" borderId="12" applyNumberFormat="0" applyFont="0" applyAlignment="0" applyProtection="0">
      <alignment vertical="center"/>
    </xf>
    <xf numFmtId="0" fontId="52" fillId="27" borderId="0" applyNumberFormat="0" applyBorder="0" applyAlignment="0" applyProtection="0">
      <alignment vertical="center"/>
    </xf>
    <xf numFmtId="0" fontId="4" fillId="5" borderId="12" applyNumberFormat="0" applyFont="0" applyAlignment="0" applyProtection="0">
      <alignment vertical="center"/>
    </xf>
    <xf numFmtId="0" fontId="52" fillId="27" borderId="0" applyNumberFormat="0" applyBorder="0" applyAlignment="0" applyProtection="0">
      <alignment vertical="center"/>
    </xf>
    <xf numFmtId="0" fontId="61" fillId="21"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1" fontId="7" fillId="0" borderId="1">
      <alignment vertical="center"/>
      <protection locked="0"/>
    </xf>
    <xf numFmtId="0" fontId="52" fillId="27" borderId="0" applyNumberFormat="0" applyBorder="0" applyAlignment="0" applyProtection="0">
      <alignment vertical="center"/>
    </xf>
    <xf numFmtId="1" fontId="7" fillId="0" borderId="1">
      <alignment vertical="center"/>
      <protection locked="0"/>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0" fillId="5" borderId="12" applyNumberFormat="0" applyFont="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7" fillId="27" borderId="0" applyNumberFormat="0" applyBorder="0" applyAlignment="0" applyProtection="0">
      <alignment vertical="center"/>
    </xf>
    <xf numFmtId="0" fontId="61" fillId="21" borderId="0" applyNumberFormat="0" applyBorder="0" applyAlignment="0" applyProtection="0">
      <alignment vertical="center"/>
    </xf>
    <xf numFmtId="0" fontId="57" fillId="27"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10" borderId="14" applyNumberFormat="0" applyAlignment="0" applyProtection="0">
      <alignment vertical="center"/>
    </xf>
    <xf numFmtId="178" fontId="7" fillId="0" borderId="1">
      <alignment vertical="center"/>
      <protection locked="0"/>
    </xf>
    <xf numFmtId="0" fontId="61" fillId="21" borderId="0" applyNumberFormat="0" applyBorder="0" applyAlignment="0" applyProtection="0">
      <alignment vertical="center"/>
    </xf>
    <xf numFmtId="0" fontId="59" fillId="10" borderId="14"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10" borderId="14" applyNumberFormat="0" applyAlignment="0" applyProtection="0">
      <alignment vertical="center"/>
    </xf>
    <xf numFmtId="0" fontId="61" fillId="21" borderId="0" applyNumberFormat="0" applyBorder="0" applyAlignment="0" applyProtection="0">
      <alignment vertical="center"/>
    </xf>
    <xf numFmtId="0" fontId="59" fillId="10" borderId="14" applyNumberFormat="0" applyAlignment="0" applyProtection="0">
      <alignment vertical="center"/>
    </xf>
    <xf numFmtId="0" fontId="61" fillId="21" borderId="0" applyNumberFormat="0" applyBorder="0" applyAlignment="0" applyProtection="0">
      <alignment vertical="center"/>
    </xf>
    <xf numFmtId="0" fontId="59" fillId="10" borderId="14"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10" borderId="14"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1" fillId="2" borderId="13"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1" fillId="2" borderId="13"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10" borderId="14"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1" fontId="7" fillId="0" borderId="1">
      <alignment vertical="center"/>
      <protection locked="0"/>
    </xf>
    <xf numFmtId="0" fontId="51" fillId="2" borderId="13" applyNumberFormat="0" applyAlignment="0" applyProtection="0">
      <alignment vertical="center"/>
    </xf>
    <xf numFmtId="0" fontId="59" fillId="10" borderId="14"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178" fontId="7" fillId="0" borderId="1">
      <alignment vertical="center"/>
      <protection locked="0"/>
    </xf>
    <xf numFmtId="0" fontId="51" fillId="2" borderId="13" applyNumberFormat="0" applyAlignment="0" applyProtection="0">
      <alignment vertical="center"/>
    </xf>
    <xf numFmtId="0" fontId="59" fillId="10" borderId="14"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4"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4"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9" fillId="10" borderId="14"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78" fontId="7" fillId="0" borderId="1">
      <alignment vertical="center"/>
      <protection locked="0"/>
    </xf>
    <xf numFmtId="0" fontId="51" fillId="7" borderId="13" applyNumberFormat="0" applyAlignment="0" applyProtection="0">
      <alignment vertical="center"/>
    </xf>
    <xf numFmtId="0" fontId="4"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0" fillId="5" borderId="12" applyNumberFormat="0" applyFon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1" fontId="7" fillId="0" borderId="1">
      <alignment vertical="center"/>
      <protection locked="0"/>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4" fillId="5" borderId="12" applyNumberFormat="0" applyFon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1" fontId="7" fillId="0" borderId="1">
      <alignment vertical="center"/>
      <protection locked="0"/>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0" fillId="5" borderId="12" applyNumberFormat="0" applyFon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7"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1" fillId="2" borderId="13"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9" fillId="10" borderId="14" applyNumberFormat="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4"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 fontId="7" fillId="0" borderId="1">
      <alignment vertical="center"/>
      <protection locked="0"/>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 fontId="7" fillId="0" borderId="1">
      <alignment vertical="center"/>
      <protection locked="0"/>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4" fillId="5" borderId="12" applyNumberFormat="0" applyFont="0" applyAlignment="0" applyProtection="0">
      <alignment vertical="center"/>
    </xf>
    <xf numFmtId="0" fontId="59" fillId="10" borderId="14" applyNumberFormat="0" applyAlignment="0" applyProtection="0">
      <alignment vertical="center"/>
    </xf>
    <xf numFmtId="0" fontId="4"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0" fillId="5" borderId="12" applyNumberFormat="0" applyFon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9" fillId="10" borderId="14" applyNumberFormat="0" applyAlignment="0" applyProtection="0">
      <alignment vertical="center"/>
    </xf>
    <xf numFmtId="178" fontId="7" fillId="0" borderId="1">
      <alignment vertical="center"/>
      <protection locked="0"/>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0" fontId="59" fillId="10" borderId="14" applyNumberFormat="0" applyAlignment="0" applyProtection="0">
      <alignment vertical="center"/>
    </xf>
    <xf numFmtId="1" fontId="7" fillId="0" borderId="1">
      <alignment vertical="center"/>
      <protection locked="0"/>
    </xf>
    <xf numFmtId="0" fontId="59" fillId="10" borderId="14" applyNumberFormat="0" applyAlignment="0" applyProtection="0">
      <alignment vertical="center"/>
    </xf>
    <xf numFmtId="0" fontId="59" fillId="10" borderId="14" applyNumberForma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71" fillId="0" borderId="0"/>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105" fillId="0" borderId="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78"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4"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0" fillId="5" borderId="12" applyNumberFormat="0" applyFon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105" fillId="0" borderId="0">
      <alignment vertical="center"/>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0" fontId="0" fillId="5" borderId="12" applyNumberFormat="0" applyFont="0" applyAlignment="0" applyProtection="0">
      <alignment vertical="center"/>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178" fontId="7" fillId="0" borderId="1">
      <alignment vertical="center"/>
      <protection locked="0"/>
    </xf>
    <xf numFmtId="0" fontId="52" fillId="27" borderId="0" applyNumberFormat="0" applyBorder="0" applyAlignment="0" applyProtection="0">
      <alignment vertical="center"/>
    </xf>
    <xf numFmtId="0" fontId="52" fillId="18" borderId="0" applyNumberFormat="0" applyBorder="0" applyAlignment="0" applyProtection="0">
      <alignment vertical="center"/>
    </xf>
    <xf numFmtId="0" fontId="52" fillId="20" borderId="0" applyNumberFormat="0" applyBorder="0" applyAlignment="0" applyProtection="0">
      <alignment vertical="center"/>
    </xf>
    <xf numFmtId="0" fontId="52" fillId="13" borderId="0" applyNumberFormat="0" applyBorder="0" applyAlignment="0" applyProtection="0">
      <alignment vertical="center"/>
    </xf>
    <xf numFmtId="0" fontId="52" fillId="57" borderId="0" applyNumberFormat="0" applyBorder="0" applyAlignment="0" applyProtection="0">
      <alignment vertical="center"/>
    </xf>
    <xf numFmtId="0" fontId="52" fillId="11" borderId="0" applyNumberFormat="0" applyBorder="0" applyAlignment="0" applyProtection="0">
      <alignment vertical="center"/>
    </xf>
    <xf numFmtId="43" fontId="4" fillId="0" borderId="0" applyFont="0" applyFill="0" applyBorder="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0"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4" fillId="5" borderId="12" applyNumberFormat="0" applyFont="0" applyAlignment="0" applyProtection="0">
      <alignment vertical="center"/>
    </xf>
    <xf numFmtId="0" fontId="0" fillId="0" borderId="0">
      <alignment vertical="center"/>
    </xf>
  </cellStyleXfs>
  <cellXfs count="365">
    <xf numFmtId="0" fontId="0" fillId="0" borderId="0" xfId="0" applyAlignment="1">
      <alignment vertical="center"/>
    </xf>
    <xf numFmtId="0" fontId="0" fillId="0" borderId="0" xfId="2638" applyFont="1" applyFill="1" applyAlignment="1">
      <alignment vertical="center"/>
    </xf>
    <xf numFmtId="0" fontId="1" fillId="0" borderId="0" xfId="5536" applyFont="1" applyFill="1" applyBorder="1" applyAlignment="1">
      <alignment vertical="center"/>
    </xf>
    <xf numFmtId="0" fontId="2" fillId="0" borderId="0" xfId="2638" applyFont="1" applyFill="1" applyAlignment="1">
      <alignment horizontal="center" vertical="center"/>
    </xf>
    <xf numFmtId="0" fontId="3" fillId="0" borderId="0" xfId="2638" applyFont="1" applyFill="1" applyAlignment="1">
      <alignment horizontal="center" vertical="center"/>
    </xf>
    <xf numFmtId="0" fontId="4" fillId="0" borderId="0" xfId="2638" applyFont="1" applyFill="1" applyAlignment="1">
      <alignment horizontal="right" vertical="center"/>
    </xf>
    <xf numFmtId="0" fontId="5" fillId="0" borderId="1" xfId="2638"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2638" applyFont="1" applyFill="1" applyBorder="1" applyAlignment="1">
      <alignment vertical="center" wrapText="1"/>
    </xf>
    <xf numFmtId="180" fontId="9" fillId="0" borderId="1" xfId="0" applyNumberFormat="1" applyFont="1" applyFill="1" applyBorder="1" applyAlignment="1">
      <alignment horizontal="center" vertical="center" wrapText="1"/>
    </xf>
    <xf numFmtId="57" fontId="8" fillId="0" borderId="1" xfId="2638" applyNumberFormat="1" applyFont="1" applyFill="1" applyBorder="1" applyAlignment="1">
      <alignment horizontal="center" vertical="center"/>
    </xf>
    <xf numFmtId="0" fontId="6" fillId="0" borderId="1" xfId="0" applyFont="1" applyFill="1" applyBorder="1" applyAlignment="1">
      <alignment vertical="center" wrapText="1"/>
    </xf>
    <xf numFmtId="0" fontId="10" fillId="0" borderId="0" xfId="2638" applyFont="1" applyFill="1" applyBorder="1" applyAlignment="1">
      <alignment horizontal="center" vertical="center"/>
    </xf>
    <xf numFmtId="0" fontId="10" fillId="0" borderId="0" xfId="2638" applyFont="1" applyFill="1" applyBorder="1" applyAlignment="1">
      <alignment horizontal="center" vertical="center" wrapText="1"/>
    </xf>
    <xf numFmtId="0" fontId="0" fillId="0" borderId="0" xfId="2638" applyFont="1" applyFill="1" applyBorder="1" applyAlignment="1">
      <alignment vertical="center" wrapText="1"/>
    </xf>
    <xf numFmtId="0" fontId="7" fillId="0" borderId="0" xfId="2638" applyFont="1" applyFill="1" applyBorder="1" applyAlignment="1">
      <alignment horizontal="right" vertical="center" wrapText="1"/>
    </xf>
    <xf numFmtId="0" fontId="11" fillId="0" borderId="1" xfId="2638" applyFont="1" applyFill="1" applyBorder="1" applyAlignment="1">
      <alignment horizontal="center" vertical="center"/>
    </xf>
    <xf numFmtId="0" fontId="11" fillId="0" borderId="1" xfId="2638" applyFont="1" applyFill="1" applyBorder="1" applyAlignment="1">
      <alignment horizontal="center" vertical="center" wrapText="1"/>
    </xf>
    <xf numFmtId="0" fontId="11" fillId="0" borderId="1" xfId="2638" applyFont="1" applyFill="1" applyBorder="1" applyAlignment="1">
      <alignment vertical="center" wrapText="1"/>
    </xf>
    <xf numFmtId="0" fontId="12" fillId="0" borderId="1" xfId="2638" applyFont="1" applyFill="1" applyBorder="1" applyAlignment="1">
      <alignment horizontal="left" vertical="center" wrapText="1"/>
    </xf>
    <xf numFmtId="0" fontId="12" fillId="0" borderId="1" xfId="2638" applyFont="1" applyFill="1" applyBorder="1" applyAlignment="1">
      <alignment horizontal="center" vertical="center" wrapText="1"/>
    </xf>
    <xf numFmtId="179" fontId="12" fillId="0" borderId="1" xfId="2638" applyNumberFormat="1" applyFont="1" applyFill="1" applyBorder="1" applyAlignment="1">
      <alignment horizontal="center" vertical="center" wrapText="1"/>
    </xf>
    <xf numFmtId="0" fontId="7" fillId="0" borderId="1" xfId="2638" applyFont="1" applyFill="1" applyBorder="1" applyAlignment="1">
      <alignment horizontal="left" vertical="center"/>
    </xf>
    <xf numFmtId="0" fontId="7" fillId="0" borderId="1" xfId="2638" applyFont="1" applyFill="1" applyBorder="1" applyAlignment="1">
      <alignment horizontal="center" vertical="center" wrapText="1"/>
    </xf>
    <xf numFmtId="179" fontId="7" fillId="0" borderId="1" xfId="2638" applyNumberFormat="1" applyFont="1" applyFill="1" applyBorder="1" applyAlignment="1">
      <alignment horizontal="center" vertical="center" wrapText="1"/>
    </xf>
    <xf numFmtId="0" fontId="12" fillId="0" borderId="1" xfId="2638" applyFont="1" applyFill="1" applyBorder="1" applyAlignment="1">
      <alignment vertical="center"/>
    </xf>
    <xf numFmtId="0" fontId="12" fillId="0" borderId="1" xfId="2638" applyFont="1" applyFill="1" applyBorder="1" applyAlignment="1">
      <alignment horizontal="center" vertical="center"/>
    </xf>
    <xf numFmtId="0" fontId="7" fillId="0" borderId="1" xfId="2638" applyFont="1" applyFill="1" applyBorder="1" applyAlignment="1">
      <alignment horizontal="center" vertical="center"/>
    </xf>
    <xf numFmtId="0" fontId="13" fillId="2" borderId="0" xfId="2638" applyFont="1" applyFill="1" applyBorder="1" applyAlignment="1">
      <alignment horizontal="center" vertical="center"/>
    </xf>
    <xf numFmtId="0" fontId="10" fillId="2" borderId="0" xfId="2638" applyFont="1" applyFill="1" applyBorder="1" applyAlignment="1">
      <alignment horizontal="center" vertical="center"/>
    </xf>
    <xf numFmtId="0" fontId="14" fillId="2" borderId="0" xfId="2638" applyFont="1" applyFill="1" applyBorder="1" applyAlignment="1">
      <alignment vertical="center" wrapText="1"/>
    </xf>
    <xf numFmtId="0" fontId="0" fillId="2" borderId="0" xfId="2638" applyFont="1" applyFill="1" applyBorder="1" applyAlignment="1">
      <alignment horizontal="center" vertical="center"/>
    </xf>
    <xf numFmtId="0" fontId="7" fillId="2" borderId="0" xfId="2638" applyFont="1" applyFill="1" applyBorder="1" applyAlignment="1">
      <alignment horizontal="right" vertical="center" wrapText="1"/>
    </xf>
    <xf numFmtId="0" fontId="11" fillId="2" borderId="1" xfId="2638" applyFont="1" applyFill="1" applyBorder="1" applyAlignment="1">
      <alignment horizontal="center" vertical="center" wrapText="1"/>
    </xf>
    <xf numFmtId="0" fontId="12" fillId="0" borderId="1" xfId="6171" applyFont="1" applyBorder="1" applyAlignment="1">
      <alignment vertical="center" wrapText="1"/>
    </xf>
    <xf numFmtId="196" fontId="0" fillId="0" borderId="0" xfId="2638" applyNumberFormat="1" applyFont="1" applyFill="1" applyAlignment="1">
      <alignment vertical="center"/>
    </xf>
    <xf numFmtId="0" fontId="15" fillId="0" borderId="0" xfId="3424" applyNumberFormat="1" applyFont="1" applyFill="1" applyBorder="1" applyAlignment="1" applyProtection="1">
      <alignment horizontal="center" vertical="center"/>
    </xf>
    <xf numFmtId="196" fontId="15" fillId="0" borderId="0" xfId="3424" applyNumberFormat="1" applyFont="1" applyFill="1" applyBorder="1" applyAlignment="1" applyProtection="1">
      <alignment horizontal="center" vertical="center"/>
    </xf>
    <xf numFmtId="196" fontId="7" fillId="0" borderId="0" xfId="2638" applyNumberFormat="1" applyFont="1" applyFill="1" applyBorder="1" applyAlignment="1">
      <alignment horizontal="right" vertical="center" wrapText="1"/>
    </xf>
    <xf numFmtId="196" fontId="11" fillId="0" borderId="1" xfId="2638" applyNumberFormat="1" applyFont="1" applyFill="1" applyBorder="1" applyAlignment="1">
      <alignment horizontal="center" vertical="center" wrapText="1"/>
    </xf>
    <xf numFmtId="196" fontId="7" fillId="0" borderId="1" xfId="2638" applyNumberFormat="1" applyFont="1" applyFill="1" applyBorder="1" applyAlignment="1">
      <alignment vertical="center" wrapText="1"/>
    </xf>
    <xf numFmtId="196" fontId="0" fillId="0" borderId="1" xfId="2638" applyNumberFormat="1" applyFont="1" applyFill="1" applyBorder="1" applyAlignment="1">
      <alignment vertical="center"/>
    </xf>
    <xf numFmtId="0" fontId="7" fillId="0" borderId="1" xfId="2638" applyFont="1" applyFill="1" applyBorder="1" applyAlignment="1">
      <alignment horizontal="left" vertical="center" wrapText="1" indent="1"/>
    </xf>
    <xf numFmtId="193" fontId="7" fillId="0" borderId="1" xfId="2638" applyNumberFormat="1" applyFont="1" applyFill="1" applyBorder="1" applyAlignment="1">
      <alignment vertical="center" wrapText="1"/>
    </xf>
    <xf numFmtId="196" fontId="7" fillId="0" borderId="1" xfId="2638" applyNumberFormat="1" applyFont="1" applyFill="1" applyBorder="1" applyAlignment="1">
      <alignment horizontal="right" vertical="center" wrapText="1"/>
    </xf>
    <xf numFmtId="193" fontId="7" fillId="0" borderId="1" xfId="2638" applyNumberFormat="1" applyFont="1" applyFill="1" applyBorder="1" applyAlignment="1">
      <alignment horizontal="right" vertical="center" wrapText="1"/>
    </xf>
    <xf numFmtId="0" fontId="1" fillId="0" borderId="0" xfId="5534" applyFont="1" applyFill="1" applyBorder="1" applyAlignment="1">
      <alignment vertical="center"/>
    </xf>
    <xf numFmtId="0" fontId="14" fillId="0" borderId="0" xfId="2638" applyFont="1" applyFill="1" applyBorder="1" applyAlignment="1">
      <alignment vertical="center" wrapText="1"/>
    </xf>
    <xf numFmtId="0" fontId="11" fillId="0" borderId="2" xfId="6171" applyFont="1" applyBorder="1" applyAlignment="1">
      <alignment horizontal="center" vertical="center" wrapText="1"/>
    </xf>
    <xf numFmtId="4" fontId="11" fillId="0" borderId="2" xfId="6171" applyNumberFormat="1" applyFont="1" applyBorder="1" applyAlignment="1">
      <alignment horizontal="center" vertical="center" wrapText="1"/>
    </xf>
    <xf numFmtId="0" fontId="12" fillId="0" borderId="2" xfId="6171" applyFont="1" applyBorder="1" applyAlignment="1">
      <alignment vertical="center" wrapText="1"/>
    </xf>
    <xf numFmtId="4" fontId="12" fillId="0" borderId="2" xfId="6171" applyNumberFormat="1" applyFont="1" applyBorder="1" applyAlignment="1">
      <alignment vertical="center" wrapText="1"/>
    </xf>
    <xf numFmtId="189" fontId="12" fillId="0" borderId="3" xfId="6171" applyNumberFormat="1" applyFont="1" applyBorder="1" applyAlignment="1">
      <alignment vertical="center" wrapText="1"/>
    </xf>
    <xf numFmtId="4" fontId="12" fillId="0" borderId="3" xfId="6171" applyNumberFormat="1" applyFont="1" applyBorder="1" applyAlignment="1">
      <alignment vertical="center" wrapText="1"/>
    </xf>
    <xf numFmtId="0" fontId="0" fillId="0" borderId="0" xfId="4156" applyAlignment="1"/>
    <xf numFmtId="0" fontId="0" fillId="0" borderId="0" xfId="4156" applyFill="1" applyAlignment="1"/>
    <xf numFmtId="10" fontId="0" fillId="0" borderId="0" xfId="50" applyNumberFormat="1" applyFont="1" applyFill="1" applyBorder="1" applyAlignment="1" applyProtection="1"/>
    <xf numFmtId="0" fontId="0" fillId="0" borderId="0" xfId="7954">
      <alignment vertical="center"/>
    </xf>
    <xf numFmtId="0" fontId="1" fillId="0" borderId="0" xfId="4156" applyFont="1" applyAlignment="1">
      <alignment vertical="center"/>
    </xf>
    <xf numFmtId="0" fontId="15" fillId="0" borderId="0" xfId="4156" applyNumberFormat="1" applyFont="1" applyFill="1" applyAlignment="1" applyProtection="1">
      <alignment horizontal="center" vertical="center"/>
    </xf>
    <xf numFmtId="10" fontId="15" fillId="0" borderId="0" xfId="50" applyNumberFormat="1" applyFont="1" applyFill="1" applyBorder="1" applyAlignment="1" applyProtection="1">
      <alignment horizontal="center" vertical="center"/>
    </xf>
    <xf numFmtId="0" fontId="0" fillId="0" borderId="0" xfId="4156" applyNumberFormat="1" applyFont="1" applyFill="1" applyBorder="1" applyAlignment="1" applyProtection="1"/>
    <xf numFmtId="0" fontId="16" fillId="0" borderId="0" xfId="5223" applyFont="1">
      <alignment vertical="center"/>
    </xf>
    <xf numFmtId="0" fontId="0" fillId="0" borderId="0" xfId="5223">
      <alignment vertical="center"/>
    </xf>
    <xf numFmtId="10" fontId="7" fillId="0" borderId="0" xfId="50" applyNumberFormat="1" applyFont="1" applyFill="1" applyBorder="1" applyAlignment="1" applyProtection="1">
      <alignment horizontal="right" vertical="center"/>
    </xf>
    <xf numFmtId="0" fontId="17" fillId="0" borderId="1" xfId="1018" applyFont="1" applyBorder="1" applyAlignment="1">
      <alignment horizontal="center" vertical="center"/>
    </xf>
    <xf numFmtId="0" fontId="5" fillId="0" borderId="4" xfId="8166" applyNumberFormat="1" applyFont="1" applyFill="1" applyBorder="1" applyAlignment="1" applyProtection="1">
      <alignment horizontal="center" vertical="center" wrapText="1"/>
    </xf>
    <xf numFmtId="180" fontId="11" fillId="0" borderId="5" xfId="8862" applyNumberFormat="1" applyFont="1" applyFill="1" applyBorder="1" applyAlignment="1" applyProtection="1">
      <alignment horizontal="center" vertical="center"/>
    </xf>
    <xf numFmtId="10" fontId="11" fillId="0" borderId="4" xfId="50" applyNumberFormat="1" applyFont="1" applyFill="1" applyBorder="1" applyAlignment="1" applyProtection="1">
      <alignment horizontal="center" vertical="center" wrapText="1"/>
    </xf>
    <xf numFmtId="0" fontId="18" fillId="0" borderId="1" xfId="4156" applyNumberFormat="1" applyFont="1" applyFill="1" applyBorder="1" applyAlignment="1" applyProtection="1">
      <alignment horizontal="left" vertical="center" wrapText="1"/>
    </xf>
    <xf numFmtId="188" fontId="18" fillId="0" borderId="1" xfId="4156" applyNumberFormat="1" applyFont="1" applyFill="1" applyBorder="1" applyAlignment="1" applyProtection="1">
      <alignment vertical="center" wrapText="1"/>
    </xf>
    <xf numFmtId="10" fontId="12" fillId="0" borderId="1" xfId="50" applyNumberFormat="1" applyFont="1" applyFill="1" applyBorder="1" applyAlignment="1" applyProtection="1">
      <alignment vertical="center" wrapText="1"/>
    </xf>
    <xf numFmtId="10" fontId="0" fillId="0" borderId="1" xfId="50" applyNumberFormat="1" applyFont="1" applyFill="1" applyBorder="1" applyAlignment="1" applyProtection="1"/>
    <xf numFmtId="49" fontId="7" fillId="0" borderId="1" xfId="1589" applyNumberFormat="1" applyFont="1" applyBorder="1" applyAlignment="1">
      <alignment vertical="center"/>
    </xf>
    <xf numFmtId="0" fontId="7" fillId="0" borderId="1" xfId="4156" applyFont="1" applyFill="1" applyBorder="1" applyAlignment="1">
      <alignment vertical="center"/>
    </xf>
    <xf numFmtId="0" fontId="7" fillId="0" borderId="1" xfId="4156" applyFont="1" applyBorder="1" applyAlignment="1">
      <alignment vertical="center"/>
    </xf>
    <xf numFmtId="10" fontId="7" fillId="0" borderId="1" xfId="50" applyNumberFormat="1" applyFont="1" applyFill="1" applyBorder="1" applyAlignment="1" applyProtection="1">
      <alignment vertical="center"/>
    </xf>
    <xf numFmtId="49" fontId="7" fillId="0" borderId="1" xfId="1101" applyNumberFormat="1" applyFont="1" applyBorder="1" applyAlignment="1">
      <alignment vertical="center"/>
    </xf>
    <xf numFmtId="49" fontId="7" fillId="0" borderId="1" xfId="4240" applyNumberFormat="1" applyFont="1" applyBorder="1" applyAlignment="1">
      <alignment vertical="center"/>
    </xf>
    <xf numFmtId="49" fontId="7" fillId="0" borderId="1" xfId="1234" applyNumberFormat="1" applyFont="1" applyBorder="1" applyAlignment="1">
      <alignment vertical="center"/>
    </xf>
    <xf numFmtId="49" fontId="7" fillId="0" borderId="1" xfId="1233" applyNumberFormat="1" applyFont="1" applyBorder="1" applyAlignment="1">
      <alignment vertical="center"/>
    </xf>
    <xf numFmtId="49" fontId="7" fillId="0" borderId="1" xfId="392" applyNumberFormat="1" applyFont="1" applyBorder="1" applyAlignment="1">
      <alignment vertical="center"/>
    </xf>
    <xf numFmtId="49" fontId="7" fillId="0" borderId="1" xfId="1298" applyNumberFormat="1" applyFont="1" applyBorder="1" applyAlignment="1">
      <alignment vertical="center"/>
    </xf>
    <xf numFmtId="0" fontId="19" fillId="0" borderId="1" xfId="5383" applyFont="1" applyBorder="1" applyAlignment="1">
      <alignment horizontal="center" vertical="center"/>
    </xf>
    <xf numFmtId="0" fontId="20" fillId="0" borderId="1" xfId="5383" applyFont="1" applyBorder="1">
      <alignment vertical="center"/>
    </xf>
    <xf numFmtId="0" fontId="0" fillId="0" borderId="6" xfId="4156" applyBorder="1" applyAlignment="1"/>
    <xf numFmtId="0" fontId="0" fillId="0" borderId="6" xfId="4156" applyFill="1" applyBorder="1" applyAlignment="1"/>
    <xf numFmtId="10" fontId="0" fillId="0" borderId="6" xfId="50" applyNumberFormat="1" applyFont="1" applyFill="1" applyBorder="1" applyAlignment="1" applyProtection="1"/>
    <xf numFmtId="0" fontId="21" fillId="0" borderId="0" xfId="7954" applyFont="1" applyBorder="1" applyAlignment="1">
      <alignment horizontal="left" vertical="center" wrapText="1"/>
    </xf>
    <xf numFmtId="10" fontId="21" fillId="0" borderId="0" xfId="50" applyNumberFormat="1" applyFont="1" applyFill="1" applyBorder="1" applyAlignment="1" applyProtection="1">
      <alignment horizontal="left" vertical="center" wrapText="1"/>
    </xf>
    <xf numFmtId="10" fontId="11" fillId="0" borderId="1" xfId="50" applyNumberFormat="1" applyFont="1" applyFill="1" applyBorder="1" applyAlignment="1" applyProtection="1">
      <alignment horizontal="center" vertical="center" wrapText="1"/>
    </xf>
    <xf numFmtId="0" fontId="4" fillId="0" borderId="1" xfId="4156" applyNumberFormat="1" applyFont="1" applyFill="1" applyBorder="1" applyAlignment="1" applyProtection="1">
      <alignment horizontal="left" vertical="center" wrapText="1"/>
    </xf>
    <xf numFmtId="0" fontId="7" fillId="0" borderId="1" xfId="4156" applyFont="1" applyBorder="1" applyAlignment="1">
      <alignment horizontal="left" vertical="center"/>
    </xf>
    <xf numFmtId="0" fontId="7" fillId="0" borderId="1" xfId="4156" applyFont="1" applyBorder="1" applyAlignment="1">
      <alignment horizontal="right" vertical="center"/>
    </xf>
    <xf numFmtId="0" fontId="22" fillId="0" borderId="0" xfId="5223" applyFont="1" applyAlignment="1">
      <alignment horizontal="center" vertical="center"/>
    </xf>
    <xf numFmtId="0" fontId="7" fillId="0" borderId="0" xfId="5223" applyFont="1">
      <alignment vertical="center"/>
    </xf>
    <xf numFmtId="0" fontId="12" fillId="0" borderId="0" xfId="5223" applyFont="1">
      <alignment vertical="center"/>
    </xf>
    <xf numFmtId="10" fontId="0" fillId="0" borderId="0" xfId="50" applyNumberFormat="1" applyFont="1" applyFill="1" applyBorder="1" applyAlignment="1" applyProtection="1">
      <alignment vertical="center"/>
    </xf>
    <xf numFmtId="0" fontId="1" fillId="0" borderId="0" xfId="5223" applyFont="1">
      <alignment vertical="center"/>
    </xf>
    <xf numFmtId="0" fontId="10" fillId="0" borderId="0" xfId="5223" applyFont="1" applyAlignment="1">
      <alignment horizontal="center" vertical="center"/>
    </xf>
    <xf numFmtId="10" fontId="10" fillId="0" borderId="0" xfId="50" applyNumberFormat="1" applyFont="1" applyFill="1" applyBorder="1" applyAlignment="1" applyProtection="1">
      <alignment horizontal="center" vertical="center"/>
    </xf>
    <xf numFmtId="0" fontId="0" fillId="0" borderId="0" xfId="5223" applyFont="1">
      <alignment vertical="center"/>
    </xf>
    <xf numFmtId="180" fontId="11" fillId="0" borderId="1" xfId="8862" applyNumberFormat="1" applyFont="1" applyFill="1" applyBorder="1" applyAlignment="1" applyProtection="1">
      <alignment horizontal="center" vertical="center" wrapText="1"/>
    </xf>
    <xf numFmtId="3" fontId="7" fillId="0" borderId="1" xfId="8118" applyNumberFormat="1" applyFont="1" applyBorder="1" applyAlignment="1">
      <alignment vertical="center"/>
    </xf>
    <xf numFmtId="3" fontId="7" fillId="0" borderId="1" xfId="8118" applyNumberFormat="1" applyFont="1" applyBorder="1" applyAlignment="1">
      <alignment horizontal="right" vertical="center"/>
    </xf>
    <xf numFmtId="10" fontId="7" fillId="0" borderId="1" xfId="50" applyNumberFormat="1" applyFont="1" applyBorder="1" applyAlignment="1">
      <alignment vertical="center"/>
    </xf>
    <xf numFmtId="176" fontId="7" fillId="0" borderId="1" xfId="8118" applyNumberFormat="1" applyFont="1" applyBorder="1" applyAlignment="1">
      <alignment horizontal="right" vertical="center"/>
    </xf>
    <xf numFmtId="185" fontId="12" fillId="0" borderId="1" xfId="5223" applyNumberFormat="1" applyFont="1" applyBorder="1">
      <alignment vertical="center"/>
    </xf>
    <xf numFmtId="10" fontId="12" fillId="0" borderId="1" xfId="50" applyNumberFormat="1" applyFont="1" applyFill="1" applyBorder="1" applyAlignment="1" applyProtection="1">
      <alignment vertical="center"/>
    </xf>
    <xf numFmtId="180" fontId="11" fillId="0" borderId="1" xfId="8862" applyNumberFormat="1" applyFont="1" applyFill="1" applyBorder="1" applyAlignment="1" applyProtection="1">
      <alignment horizontal="center" vertical="center"/>
    </xf>
    <xf numFmtId="3" fontId="7" fillId="0" borderId="1" xfId="7954" applyNumberFormat="1" applyFont="1" applyBorder="1" applyAlignment="1">
      <alignment horizontal="right" vertical="center"/>
    </xf>
    <xf numFmtId="10" fontId="0" fillId="0" borderId="1" xfId="50" applyNumberFormat="1" applyFont="1" applyFill="1" applyBorder="1" applyAlignment="1" applyProtection="1">
      <alignment vertical="center"/>
    </xf>
    <xf numFmtId="3" fontId="7" fillId="0" borderId="1" xfId="5223" applyNumberFormat="1" applyFont="1" applyBorder="1" applyAlignment="1">
      <alignment horizontal="right" vertical="center"/>
    </xf>
    <xf numFmtId="185" fontId="7" fillId="0" borderId="1" xfId="5223" applyNumberFormat="1" applyFont="1" applyBorder="1" applyAlignment="1">
      <alignment horizontal="right" vertical="center"/>
    </xf>
    <xf numFmtId="0" fontId="7" fillId="0" borderId="1" xfId="5223" applyFont="1" applyFill="1" applyBorder="1">
      <alignment vertical="center"/>
    </xf>
    <xf numFmtId="0" fontId="7" fillId="0" borderId="1" xfId="5223" applyFont="1" applyBorder="1">
      <alignment vertical="center"/>
    </xf>
    <xf numFmtId="0" fontId="0" fillId="0" borderId="0" xfId="7954" applyAlignment="1">
      <alignment vertical="center"/>
    </xf>
    <xf numFmtId="0" fontId="1" fillId="0" borderId="0" xfId="7954" applyFont="1" applyAlignment="1">
      <alignment vertical="center"/>
    </xf>
    <xf numFmtId="0" fontId="0" fillId="0" borderId="0" xfId="7954" applyFont="1" applyAlignment="1">
      <alignment vertical="center"/>
    </xf>
    <xf numFmtId="0" fontId="15" fillId="0" borderId="0" xfId="5383" applyFont="1" applyAlignment="1">
      <alignment horizontal="center" vertical="center"/>
    </xf>
    <xf numFmtId="0" fontId="23" fillId="0" borderId="0" xfId="5383" applyFont="1" applyAlignment="1">
      <alignment vertical="center"/>
    </xf>
    <xf numFmtId="0" fontId="4" fillId="0" borderId="0" xfId="5383">
      <alignment vertical="center"/>
    </xf>
    <xf numFmtId="0" fontId="4" fillId="0" borderId="0" xfId="5383" applyFont="1" applyBorder="1" applyAlignment="1">
      <alignment horizontal="right" vertical="center"/>
    </xf>
    <xf numFmtId="0" fontId="24" fillId="0" borderId="1" xfId="5383" applyFont="1" applyBorder="1" applyAlignment="1">
      <alignment horizontal="center" vertical="center"/>
    </xf>
    <xf numFmtId="0" fontId="5" fillId="0" borderId="1" xfId="5383" applyFont="1" applyBorder="1" applyAlignment="1">
      <alignment horizontal="center" vertical="center"/>
    </xf>
    <xf numFmtId="198" fontId="11" fillId="0" borderId="1" xfId="8278" applyNumberFormat="1" applyFont="1" applyBorder="1" applyAlignment="1" applyProtection="1">
      <alignment horizontal="center" vertical="center"/>
      <protection locked="0"/>
    </xf>
    <xf numFmtId="0" fontId="20" fillId="0" borderId="1" xfId="5383" applyFont="1" applyBorder="1" applyAlignment="1">
      <alignment horizontal="center" vertical="center"/>
    </xf>
    <xf numFmtId="0" fontId="21" fillId="0" borderId="0" xfId="7954" applyFont="1" applyAlignment="1">
      <alignment horizontal="left" vertical="center" wrapText="1"/>
    </xf>
    <xf numFmtId="0" fontId="4" fillId="0" borderId="0" xfId="5383" applyFont="1" applyBorder="1" applyAlignment="1">
      <alignment horizontal="center" vertical="center"/>
    </xf>
    <xf numFmtId="0" fontId="0" fillId="0" borderId="0" xfId="8118" applyAlignment="1">
      <alignment vertical="center"/>
    </xf>
    <xf numFmtId="0" fontId="1" fillId="0" borderId="0" xfId="8118" applyFont="1" applyAlignment="1">
      <alignment vertical="center"/>
    </xf>
    <xf numFmtId="0" fontId="15" fillId="0" borderId="0" xfId="8050" applyFont="1" applyAlignment="1">
      <alignment horizontal="center" vertical="center"/>
    </xf>
    <xf numFmtId="0" fontId="25" fillId="0" borderId="0" xfId="8050" applyBorder="1" applyAlignment="1">
      <alignment vertical="center"/>
    </xf>
    <xf numFmtId="0" fontId="0" fillId="0" borderId="0" xfId="1414"/>
    <xf numFmtId="0" fontId="5" fillId="0" borderId="1" xfId="8050" applyFont="1" applyBorder="1" applyAlignment="1">
      <alignment horizontal="center" vertical="center"/>
    </xf>
    <xf numFmtId="0" fontId="11" fillId="0" borderId="1" xfId="1414" applyFont="1" applyFill="1" applyBorder="1" applyAlignment="1">
      <alignment horizontal="center" vertical="center" wrapText="1"/>
    </xf>
    <xf numFmtId="0" fontId="11" fillId="0" borderId="1" xfId="8118" applyFont="1" applyBorder="1" applyAlignment="1">
      <alignment horizontal="center" vertical="center" wrapText="1"/>
    </xf>
    <xf numFmtId="0" fontId="26" fillId="0" borderId="1" xfId="0" applyNumberFormat="1" applyFont="1" applyFill="1" applyBorder="1" applyAlignment="1" applyProtection="1">
      <alignment vertical="center"/>
    </xf>
    <xf numFmtId="0" fontId="19" fillId="0" borderId="1" xfId="8050" applyFont="1" applyBorder="1" applyAlignment="1">
      <alignment vertical="center"/>
    </xf>
    <xf numFmtId="10" fontId="19" fillId="0" borderId="1" xfId="50" applyNumberFormat="1" applyFont="1" applyFill="1" applyBorder="1" applyAlignment="1" applyProtection="1">
      <alignment vertical="center"/>
    </xf>
    <xf numFmtId="0" fontId="20" fillId="0" borderId="1" xfId="8050" applyFont="1" applyBorder="1" applyAlignment="1">
      <alignment vertical="center"/>
    </xf>
    <xf numFmtId="10" fontId="20" fillId="0" borderId="1" xfId="50" applyNumberFormat="1" applyFont="1" applyFill="1" applyBorder="1" applyAlignment="1" applyProtection="1">
      <alignment vertical="center"/>
    </xf>
    <xf numFmtId="0" fontId="27" fillId="0" borderId="1" xfId="0" applyNumberFormat="1" applyFont="1" applyFill="1" applyBorder="1" applyAlignment="1" applyProtection="1">
      <alignment vertical="center"/>
    </xf>
    <xf numFmtId="0" fontId="27" fillId="0" borderId="7" xfId="0" applyNumberFormat="1" applyFont="1" applyFill="1" applyBorder="1" applyAlignment="1" applyProtection="1">
      <alignment vertical="center"/>
    </xf>
    <xf numFmtId="0" fontId="27" fillId="0" borderId="4" xfId="0" applyNumberFormat="1" applyFont="1" applyFill="1" applyBorder="1" applyAlignment="1" applyProtection="1">
      <alignment vertical="center"/>
    </xf>
    <xf numFmtId="0" fontId="19" fillId="0" borderId="1" xfId="8050" applyFont="1" applyBorder="1" applyAlignment="1">
      <alignment horizontal="center" vertical="center"/>
    </xf>
    <xf numFmtId="0" fontId="6" fillId="0" borderId="1" xfId="8118" applyFont="1" applyBorder="1" applyAlignment="1">
      <alignment vertical="center"/>
    </xf>
    <xf numFmtId="10" fontId="6" fillId="0" borderId="1" xfId="50" applyNumberFormat="1" applyFont="1" applyFill="1" applyBorder="1" applyAlignment="1" applyProtection="1">
      <alignment vertical="center"/>
    </xf>
    <xf numFmtId="0" fontId="20" fillId="0" borderId="1" xfId="8050" applyFont="1" applyBorder="1" applyAlignment="1">
      <alignment horizontal="left" vertical="center"/>
    </xf>
    <xf numFmtId="0" fontId="21" fillId="0" borderId="0" xfId="0" applyFont="1" applyBorder="1" applyAlignment="1">
      <alignment horizontal="left" vertical="center" wrapText="1"/>
    </xf>
    <xf numFmtId="10" fontId="21" fillId="0" borderId="0" xfId="50" applyNumberFormat="1" applyFont="1" applyBorder="1" applyAlignment="1">
      <alignment horizontal="left" vertical="center" wrapText="1"/>
    </xf>
    <xf numFmtId="0" fontId="0" fillId="0" borderId="0" xfId="8118">
      <alignment vertical="center"/>
    </xf>
    <xf numFmtId="0" fontId="1" fillId="0" borderId="0" xfId="8615" applyFont="1" applyBorder="1" applyAlignment="1">
      <alignment vertical="center"/>
    </xf>
    <xf numFmtId="0" fontId="0" fillId="0" borderId="0" xfId="8615" applyBorder="1"/>
    <xf numFmtId="0" fontId="10" fillId="0" borderId="0" xfId="8615" applyFont="1" applyBorder="1" applyAlignment="1">
      <alignment horizontal="center" vertical="center"/>
    </xf>
    <xf numFmtId="0" fontId="0" fillId="0" borderId="0" xfId="8615" applyBorder="1" applyAlignment="1"/>
    <xf numFmtId="10" fontId="0" fillId="0" borderId="0" xfId="50" applyNumberFormat="1" applyFont="1" applyFill="1" applyBorder="1" applyAlignment="1" applyProtection="1">
      <alignment horizontal="right" vertical="center"/>
    </xf>
    <xf numFmtId="0" fontId="1" fillId="0" borderId="1" xfId="8615" applyFont="1" applyBorder="1" applyAlignment="1">
      <alignment horizontal="center" vertical="center"/>
    </xf>
    <xf numFmtId="0" fontId="1" fillId="0" borderId="1" xfId="8615" applyFont="1" applyBorder="1" applyAlignment="1">
      <alignment horizontal="center" vertical="center" wrapText="1"/>
    </xf>
    <xf numFmtId="0" fontId="1" fillId="0" borderId="1" xfId="8504" applyFont="1" applyBorder="1" applyAlignment="1">
      <alignment horizontal="center" vertical="center"/>
    </xf>
    <xf numFmtId="10" fontId="1" fillId="0" borderId="1" xfId="50" applyNumberFormat="1" applyFont="1" applyFill="1" applyBorder="1" applyAlignment="1" applyProtection="1">
      <alignment horizontal="center" vertical="center" wrapText="1"/>
    </xf>
    <xf numFmtId="1" fontId="0" fillId="0" borderId="1" xfId="8615" applyNumberFormat="1" applyFont="1" applyBorder="1" applyAlignment="1">
      <alignment horizontal="right" vertical="center"/>
    </xf>
    <xf numFmtId="0" fontId="20" fillId="0" borderId="1" xfId="5383" applyFont="1" applyBorder="1" applyAlignment="1">
      <alignment vertical="center"/>
    </xf>
    <xf numFmtId="0" fontId="20" fillId="0" borderId="1" xfId="5383" applyFont="1" applyBorder="1" applyAlignment="1">
      <alignment horizontal="left" vertical="center" indent="2"/>
    </xf>
    <xf numFmtId="0" fontId="28" fillId="0" borderId="1" xfId="8050" applyFont="1" applyBorder="1" applyAlignment="1">
      <alignment horizontal="center" vertical="center"/>
    </xf>
    <xf numFmtId="0" fontId="6" fillId="0" borderId="1" xfId="8050" applyFont="1" applyBorder="1" applyAlignment="1">
      <alignment vertical="center"/>
    </xf>
    <xf numFmtId="0" fontId="6" fillId="3" borderId="1" xfId="8050" applyFont="1" applyFill="1" applyBorder="1" applyAlignment="1">
      <alignment vertical="center"/>
    </xf>
    <xf numFmtId="0" fontId="0" fillId="0" borderId="6" xfId="8615" applyFont="1" applyFill="1" applyBorder="1" applyAlignment="1">
      <alignment vertical="center" wrapText="1"/>
    </xf>
    <xf numFmtId="10" fontId="0" fillId="0" borderId="6" xfId="50" applyNumberFormat="1" applyFont="1" applyFill="1" applyBorder="1" applyAlignment="1" applyProtection="1">
      <alignment vertical="center" wrapText="1"/>
    </xf>
    <xf numFmtId="0" fontId="29" fillId="0" borderId="0" xfId="1181" applyFont="1" applyAlignment="1">
      <alignment vertical="center"/>
    </xf>
    <xf numFmtId="0" fontId="5" fillId="0" borderId="0" xfId="1181" applyFont="1" applyAlignment="1">
      <alignment vertical="center"/>
    </xf>
    <xf numFmtId="0" fontId="22" fillId="0" borderId="0" xfId="1181" applyFont="1" applyAlignment="1">
      <alignment vertical="center"/>
    </xf>
    <xf numFmtId="0" fontId="18" fillId="0" borderId="0" xfId="1181" applyFont="1" applyAlignment="1">
      <alignment vertical="center"/>
    </xf>
    <xf numFmtId="0" fontId="22" fillId="0" borderId="0" xfId="8546" applyFont="1" applyAlignment="1">
      <alignment vertical="center"/>
    </xf>
    <xf numFmtId="0" fontId="0" fillId="0" borderId="0" xfId="1181" applyAlignment="1">
      <alignment vertical="center"/>
    </xf>
    <xf numFmtId="0" fontId="1" fillId="0" borderId="0" xfId="1181" applyFont="1" applyAlignment="1">
      <alignment vertical="center"/>
    </xf>
    <xf numFmtId="0" fontId="10" fillId="0" borderId="0" xfId="8546" applyFont="1" applyFill="1" applyBorder="1" applyAlignment="1" applyProtection="1">
      <alignment horizontal="center" vertical="center"/>
    </xf>
    <xf numFmtId="0" fontId="0" fillId="0" borderId="0" xfId="8546" applyFont="1" applyAlignment="1" applyProtection="1">
      <alignment horizontal="left"/>
    </xf>
    <xf numFmtId="0" fontId="11" fillId="0" borderId="1" xfId="8278" applyFont="1" applyBorder="1" applyAlignment="1">
      <alignment horizontal="center" vertical="center"/>
    </xf>
    <xf numFmtId="0" fontId="7" fillId="0" borderId="1" xfId="1713" applyNumberFormat="1" applyFont="1" applyBorder="1" applyProtection="1">
      <alignment vertical="center"/>
      <protection locked="0"/>
    </xf>
    <xf numFmtId="49" fontId="12" fillId="0" borderId="1" xfId="8546" applyNumberFormat="1" applyFont="1" applyFill="1" applyBorder="1" applyAlignment="1" applyProtection="1">
      <alignment horizontal="center" vertical="center"/>
    </xf>
    <xf numFmtId="0" fontId="12" fillId="0" borderId="1" xfId="1713" applyNumberFormat="1" applyFont="1" applyBorder="1" applyProtection="1">
      <alignment vertical="center"/>
      <protection locked="0"/>
    </xf>
    <xf numFmtId="0" fontId="7" fillId="0" borderId="1" xfId="6027" applyNumberFormat="1" applyFont="1" applyFill="1" applyBorder="1" applyAlignment="1" applyProtection="1">
      <alignment horizontal="left" vertical="center"/>
    </xf>
    <xf numFmtId="0" fontId="7" fillId="3" borderId="1" xfId="6027" applyNumberFormat="1" applyFont="1" applyFill="1" applyBorder="1" applyAlignment="1" applyProtection="1">
      <alignment horizontal="left" vertical="center"/>
    </xf>
    <xf numFmtId="0" fontId="22" fillId="0" borderId="0" xfId="8546" applyFont="1" applyBorder="1" applyAlignment="1">
      <alignment vertical="center"/>
    </xf>
    <xf numFmtId="0" fontId="27" fillId="0" borderId="0" xfId="8546" applyFont="1" applyAlignment="1">
      <alignment vertical="center"/>
    </xf>
    <xf numFmtId="0" fontId="30" fillId="0" borderId="0" xfId="8546" applyFont="1" applyAlignment="1">
      <alignment horizontal="center" vertical="center"/>
    </xf>
    <xf numFmtId="0" fontId="26" fillId="0" borderId="0" xfId="8546" applyFont="1" applyAlignment="1">
      <alignment vertical="center"/>
    </xf>
    <xf numFmtId="0" fontId="30" fillId="0" borderId="0" xfId="8546" applyFont="1" applyAlignment="1"/>
    <xf numFmtId="0" fontId="0" fillId="0" borderId="0" xfId="8546" applyFill="1" applyAlignment="1"/>
    <xf numFmtId="0" fontId="0" fillId="0" borderId="0" xfId="8546" applyBorder="1" applyAlignment="1"/>
    <xf numFmtId="0" fontId="0" fillId="0" borderId="0" xfId="8546" applyAlignment="1"/>
    <xf numFmtId="0" fontId="1" fillId="0" borderId="0" xfId="8546" applyFont="1" applyAlignment="1"/>
    <xf numFmtId="49" fontId="7" fillId="0" borderId="8" xfId="8546" applyNumberFormat="1" applyFont="1" applyFill="1" applyBorder="1" applyAlignment="1" applyProtection="1">
      <alignment horizontal="left" vertical="center"/>
    </xf>
    <xf numFmtId="0" fontId="30" fillId="0" borderId="0" xfId="8546" applyFont="1" applyBorder="1" applyAlignment="1">
      <alignment horizontal="center" vertical="center"/>
    </xf>
    <xf numFmtId="49" fontId="7" fillId="0" borderId="1" xfId="8546" applyNumberFormat="1" applyFont="1" applyFill="1" applyBorder="1" applyAlignment="1" applyProtection="1">
      <alignment horizontal="left" vertical="center"/>
    </xf>
    <xf numFmtId="0" fontId="26" fillId="0" borderId="0" xfId="8546" applyFont="1" applyBorder="1" applyAlignment="1">
      <alignment vertical="center"/>
    </xf>
    <xf numFmtId="49" fontId="7" fillId="3" borderId="1" xfId="8546" applyNumberFormat="1" applyFont="1" applyFill="1" applyBorder="1" applyAlignment="1" applyProtection="1">
      <alignment horizontal="left" vertical="center"/>
    </xf>
    <xf numFmtId="0" fontId="30" fillId="0" borderId="0" xfId="8546" applyFont="1" applyBorder="1" applyAlignment="1"/>
    <xf numFmtId="0" fontId="27" fillId="0" borderId="0" xfId="8546" applyFont="1" applyAlignment="1"/>
    <xf numFmtId="0" fontId="27" fillId="0" borderId="0" xfId="8546" applyFont="1" applyFill="1" applyAlignment="1"/>
    <xf numFmtId="0" fontId="0" fillId="0" borderId="0" xfId="8546" applyFill="1" applyBorder="1" applyAlignment="1"/>
    <xf numFmtId="0" fontId="0" fillId="0" borderId="0" xfId="8546" applyFont="1" applyAlignment="1"/>
    <xf numFmtId="10" fontId="0" fillId="0" borderId="0" xfId="8546" applyNumberFormat="1" applyBorder="1" applyAlignment="1"/>
    <xf numFmtId="0" fontId="5" fillId="0" borderId="1" xfId="5383" applyFont="1" applyBorder="1" applyAlignment="1">
      <alignment horizontal="center" vertical="center" wrapText="1"/>
    </xf>
    <xf numFmtId="0" fontId="4" fillId="0" borderId="1" xfId="5383" applyFont="1" applyBorder="1" applyAlignment="1">
      <alignment horizontal="center" vertical="center"/>
    </xf>
    <xf numFmtId="0" fontId="18" fillId="0" borderId="1" xfId="5383" applyFont="1" applyBorder="1" applyAlignment="1">
      <alignment horizontal="center" vertical="center"/>
    </xf>
    <xf numFmtId="0" fontId="31" fillId="0" borderId="1" xfId="5383" applyFont="1" applyBorder="1" applyAlignment="1">
      <alignment horizontal="center" vertical="center"/>
    </xf>
    <xf numFmtId="0" fontId="19" fillId="0" borderId="1" xfId="5383" applyFont="1" applyBorder="1">
      <alignment vertical="center"/>
    </xf>
    <xf numFmtId="0" fontId="32" fillId="0" borderId="1" xfId="5383" applyFont="1" applyBorder="1">
      <alignment vertical="center"/>
    </xf>
    <xf numFmtId="3" fontId="33" fillId="0" borderId="0" xfId="7721" applyNumberFormat="1" applyFont="1" applyFill="1" applyAlignment="1" applyProtection="1">
      <alignment vertical="center"/>
      <protection locked="0"/>
    </xf>
    <xf numFmtId="0" fontId="1" fillId="2" borderId="0" xfId="7608" applyFont="1" applyFill="1" applyProtection="1">
      <protection locked="0"/>
    </xf>
    <xf numFmtId="10" fontId="1" fillId="2" borderId="0" xfId="50" applyNumberFormat="1" applyFont="1" applyFill="1" applyBorder="1" applyAlignment="1" applyProtection="1">
      <protection locked="0"/>
    </xf>
    <xf numFmtId="3" fontId="1" fillId="0" borderId="0" xfId="7721" applyNumberFormat="1" applyFont="1" applyFill="1" applyAlignment="1" applyProtection="1">
      <alignment vertical="center"/>
      <protection locked="0"/>
    </xf>
    <xf numFmtId="1" fontId="10" fillId="2" borderId="0" xfId="7608" applyNumberFormat="1" applyFont="1" applyFill="1" applyAlignment="1" applyProtection="1">
      <alignment horizontal="center"/>
    </xf>
    <xf numFmtId="10" fontId="10" fillId="2" borderId="0" xfId="50" applyNumberFormat="1" applyFont="1" applyFill="1" applyBorder="1" applyAlignment="1" applyProtection="1">
      <alignment horizontal="center"/>
    </xf>
    <xf numFmtId="1" fontId="11" fillId="2" borderId="0" xfId="7608" applyNumberFormat="1" applyFont="1" applyFill="1" applyAlignment="1" applyProtection="1">
      <alignment vertical="top"/>
    </xf>
    <xf numFmtId="0" fontId="11" fillId="2" borderId="0" xfId="7608" applyFont="1" applyFill="1" applyAlignment="1" applyProtection="1">
      <alignment vertical="top"/>
      <protection locked="0"/>
    </xf>
    <xf numFmtId="10" fontId="11" fillId="2" borderId="0" xfId="50" applyNumberFormat="1" applyFont="1" applyFill="1" applyBorder="1" applyAlignment="1" applyProtection="1">
      <alignment vertical="top"/>
      <protection locked="0"/>
    </xf>
    <xf numFmtId="10" fontId="6" fillId="0" borderId="0" xfId="50" applyNumberFormat="1" applyFont="1" applyFill="1" applyBorder="1" applyAlignment="1" applyProtection="1">
      <alignment horizontal="right" vertical="center"/>
      <protection locked="0"/>
    </xf>
    <xf numFmtId="0" fontId="11" fillId="0" borderId="1" xfId="8278" applyFont="1" applyBorder="1" applyAlignment="1">
      <alignment horizontal="center" vertical="center" wrapText="1"/>
    </xf>
    <xf numFmtId="0" fontId="12" fillId="0" borderId="1" xfId="8278" applyFont="1" applyBorder="1" applyAlignment="1">
      <alignment horizontal="center" vertical="center" wrapText="1"/>
    </xf>
    <xf numFmtId="10" fontId="12" fillId="0" borderId="1" xfId="5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xf>
    <xf numFmtId="0" fontId="12" fillId="0" borderId="1" xfId="8866" applyFont="1" applyBorder="1" applyAlignment="1">
      <alignment horizontal="center" vertical="center"/>
    </xf>
    <xf numFmtId="0" fontId="12" fillId="0" borderId="1" xfId="8866" applyFont="1" applyBorder="1" applyAlignment="1">
      <alignment vertical="center"/>
    </xf>
    <xf numFmtId="0" fontId="7" fillId="0" borderId="1" xfId="8866" applyFont="1" applyBorder="1" applyAlignment="1">
      <alignment vertical="center"/>
    </xf>
    <xf numFmtId="0" fontId="7" fillId="3" borderId="1" xfId="8866" applyFont="1" applyFill="1" applyBorder="1" applyAlignment="1">
      <alignment vertical="center"/>
    </xf>
    <xf numFmtId="0" fontId="11" fillId="2" borderId="0" xfId="7608" applyFont="1" applyFill="1" applyProtection="1">
      <protection locked="0"/>
    </xf>
    <xf numFmtId="10" fontId="11" fillId="2" borderId="0" xfId="50" applyNumberFormat="1" applyFont="1" applyFill="1" applyBorder="1" applyAlignment="1" applyProtection="1">
      <protection locked="0"/>
    </xf>
    <xf numFmtId="0" fontId="11" fillId="0" borderId="0" xfId="4748" applyFont="1" applyAlignment="1">
      <alignment vertical="center"/>
    </xf>
    <xf numFmtId="0" fontId="11" fillId="0" borderId="0" xfId="7387" applyFont="1"/>
    <xf numFmtId="0" fontId="34" fillId="0" borderId="0" xfId="4748" applyFont="1" applyAlignment="1">
      <alignment vertical="center"/>
    </xf>
    <xf numFmtId="10" fontId="34" fillId="0" borderId="0" xfId="50" applyNumberFormat="1" applyFont="1" applyFill="1" applyBorder="1" applyAlignment="1" applyProtection="1">
      <alignment vertical="center"/>
    </xf>
    <xf numFmtId="0" fontId="1" fillId="0" borderId="0" xfId="7387" applyFont="1"/>
    <xf numFmtId="0" fontId="10" fillId="0" borderId="0" xfId="7387" applyFont="1" applyAlignment="1">
      <alignment horizontal="center" vertical="center"/>
    </xf>
    <xf numFmtId="0" fontId="35" fillId="0" borderId="0" xfId="7387" applyFont="1"/>
    <xf numFmtId="10" fontId="6" fillId="0" borderId="0" xfId="50" applyNumberFormat="1" applyFont="1" applyFill="1" applyBorder="1" applyAlignment="1" applyProtection="1">
      <alignment horizontal="right" vertical="center"/>
    </xf>
    <xf numFmtId="0" fontId="19" fillId="0" borderId="1" xfId="5383" applyFont="1" applyBorder="1" applyAlignment="1">
      <alignment horizontal="left" vertical="center"/>
    </xf>
    <xf numFmtId="0" fontId="28" fillId="0" borderId="1" xfId="1414" applyFont="1" applyFill="1" applyBorder="1" applyAlignment="1">
      <alignment horizontal="center" vertical="center" wrapText="1"/>
    </xf>
    <xf numFmtId="0" fontId="36" fillId="0" borderId="1" xfId="0" applyFont="1" applyBorder="1" applyAlignment="1">
      <alignment horizontal="center" vertical="center" wrapText="1"/>
    </xf>
    <xf numFmtId="10" fontId="36" fillId="0" borderId="1" xfId="50" applyNumberFormat="1" applyFont="1" applyBorder="1" applyAlignment="1">
      <alignment horizontal="center" vertical="center" wrapText="1"/>
    </xf>
    <xf numFmtId="3" fontId="6" fillId="0" borderId="1" xfId="5392" applyNumberFormat="1" applyFont="1" applyFill="1" applyBorder="1" applyAlignment="1" applyProtection="1">
      <alignment vertical="center"/>
    </xf>
    <xf numFmtId="0" fontId="12" fillId="0" borderId="1" xfId="8863" applyFont="1" applyFill="1" applyBorder="1" applyAlignment="1" applyProtection="1">
      <alignment horizontal="center" vertical="center"/>
      <protection locked="0"/>
    </xf>
    <xf numFmtId="0" fontId="12" fillId="0" borderId="1" xfId="8863" applyFont="1" applyFill="1" applyBorder="1" applyAlignment="1" applyProtection="1">
      <alignment horizontal="left" vertical="center"/>
      <protection locked="0"/>
    </xf>
    <xf numFmtId="0" fontId="7" fillId="0" borderId="1" xfId="8863" applyFont="1" applyFill="1" applyBorder="1" applyAlignment="1" applyProtection="1">
      <alignment vertical="center"/>
      <protection locked="0"/>
    </xf>
    <xf numFmtId="0" fontId="11" fillId="2" borderId="0" xfId="7608" applyFont="1" applyFill="1" applyAlignment="1" applyProtection="1">
      <alignment horizontal="center"/>
      <protection locked="0"/>
    </xf>
    <xf numFmtId="0" fontId="37" fillId="2" borderId="0" xfId="7608" applyFont="1" applyFill="1" applyAlignment="1" applyProtection="1">
      <alignment horizontal="center"/>
      <protection locked="0"/>
    </xf>
    <xf numFmtId="1" fontId="10" fillId="2" borderId="0" xfId="7608" applyNumberFormat="1" applyFont="1" applyFill="1" applyAlignment="1" applyProtection="1">
      <alignment horizontal="center" vertical="center"/>
    </xf>
    <xf numFmtId="10" fontId="10" fillId="2" borderId="0" xfId="50" applyNumberFormat="1" applyFont="1" applyFill="1" applyBorder="1" applyAlignment="1" applyProtection="1">
      <alignment horizontal="center" vertical="center"/>
    </xf>
    <xf numFmtId="10" fontId="6" fillId="2" borderId="0" xfId="50" applyNumberFormat="1" applyFont="1" applyFill="1" applyBorder="1" applyAlignment="1" applyProtection="1">
      <alignment horizontal="right" vertical="center"/>
      <protection locked="0"/>
    </xf>
    <xf numFmtId="0" fontId="37" fillId="0" borderId="0" xfId="4748" applyFont="1" applyAlignment="1">
      <alignment vertical="center"/>
    </xf>
    <xf numFmtId="0" fontId="1" fillId="0" borderId="0" xfId="7387" applyFont="1" applyAlignment="1">
      <alignment vertical="center"/>
    </xf>
    <xf numFmtId="0" fontId="0" fillId="0" borderId="6" xfId="8858" applyFont="1" applyBorder="1" applyAlignment="1">
      <alignment horizontal="left" vertical="center" wrapText="1"/>
    </xf>
    <xf numFmtId="10" fontId="0" fillId="0" borderId="6" xfId="50" applyNumberFormat="1" applyFont="1" applyFill="1" applyBorder="1" applyAlignment="1" applyProtection="1">
      <alignment horizontal="left" vertical="center" wrapText="1"/>
    </xf>
    <xf numFmtId="0" fontId="0" fillId="0" borderId="0" xfId="8858" applyFont="1" applyBorder="1" applyAlignment="1">
      <alignment horizontal="left" vertical="center" wrapText="1"/>
    </xf>
    <xf numFmtId="10" fontId="0" fillId="0" borderId="0" xfId="50" applyNumberFormat="1" applyFont="1" applyFill="1" applyBorder="1" applyAlignment="1" applyProtection="1">
      <alignment horizontal="left" vertical="center" wrapText="1"/>
    </xf>
    <xf numFmtId="0" fontId="0" fillId="0" borderId="0" xfId="8858" applyFont="1" applyFill="1" applyBorder="1" applyAlignment="1">
      <alignment horizontal="left" vertical="center" wrapText="1"/>
    </xf>
    <xf numFmtId="0" fontId="25" fillId="0" borderId="0" xfId="1018" applyAlignment="1"/>
    <xf numFmtId="0" fontId="25" fillId="0" borderId="0" xfId="1018">
      <alignment vertical="center"/>
    </xf>
    <xf numFmtId="0" fontId="38" fillId="0" borderId="0" xfId="1018" applyFont="1">
      <alignment vertical="center"/>
    </xf>
    <xf numFmtId="0" fontId="15" fillId="0" borderId="0" xfId="1018" applyFont="1" applyBorder="1" applyAlignment="1">
      <alignment horizontal="center" vertical="center"/>
    </xf>
    <xf numFmtId="0" fontId="39" fillId="0" borderId="0" xfId="1018" applyFont="1" applyBorder="1" applyAlignment="1">
      <alignment horizontal="center"/>
    </xf>
    <xf numFmtId="0" fontId="4" fillId="0" borderId="0" xfId="1018" applyFont="1" applyBorder="1" applyAlignment="1">
      <alignment horizontal="right" vertical="center"/>
    </xf>
    <xf numFmtId="0" fontId="40" fillId="0" borderId="1" xfId="1018" applyFont="1" applyBorder="1">
      <alignment vertical="center"/>
    </xf>
    <xf numFmtId="0" fontId="0" fillId="0" borderId="1" xfId="0" applyBorder="1" applyAlignment="1">
      <alignment vertical="center" wrapText="1"/>
    </xf>
    <xf numFmtId="0" fontId="25" fillId="0" borderId="1" xfId="1018" applyBorder="1">
      <alignment vertical="center"/>
    </xf>
    <xf numFmtId="180" fontId="25" fillId="0" borderId="1" xfId="1018" applyNumberFormat="1" applyBorder="1" applyAlignment="1"/>
    <xf numFmtId="180" fontId="25" fillId="0" borderId="1" xfId="1018" applyNumberFormat="1" applyBorder="1">
      <alignment vertical="center"/>
    </xf>
    <xf numFmtId="192" fontId="25" fillId="0" borderId="0" xfId="1018" applyNumberFormat="1" applyAlignment="1"/>
    <xf numFmtId="0" fontId="1" fillId="0" borderId="0" xfId="8118" applyFont="1">
      <alignment vertical="center"/>
    </xf>
    <xf numFmtId="0" fontId="10" fillId="0" borderId="0" xfId="8118" applyFont="1" applyAlignment="1">
      <alignment horizontal="center" vertical="center"/>
    </xf>
    <xf numFmtId="0" fontId="0" fillId="0" borderId="0" xfId="8118" applyFont="1" applyAlignment="1">
      <alignment horizontal="center" vertical="center"/>
    </xf>
    <xf numFmtId="0" fontId="0" fillId="0" borderId="0" xfId="8118" applyAlignment="1">
      <alignment horizontal="center" vertical="center"/>
    </xf>
    <xf numFmtId="0" fontId="7" fillId="0" borderId="9" xfId="8118" applyFont="1" applyBorder="1" applyAlignment="1">
      <alignment horizontal="right" vertical="center"/>
    </xf>
    <xf numFmtId="0" fontId="28" fillId="0" borderId="1" xfId="8787" applyFont="1" applyBorder="1">
      <alignment vertical="center"/>
    </xf>
    <xf numFmtId="0" fontId="7" fillId="0" borderId="1" xfId="8118" applyFont="1" applyBorder="1">
      <alignment vertical="center"/>
    </xf>
    <xf numFmtId="0" fontId="6" fillId="0" borderId="1" xfId="8787" applyFont="1" applyBorder="1" applyAlignment="1">
      <alignment horizontal="left" vertical="center" indent="1"/>
    </xf>
    <xf numFmtId="0" fontId="6" fillId="3" borderId="1" xfId="8787" applyFont="1" applyFill="1" applyBorder="1" applyAlignment="1">
      <alignment horizontal="left" vertical="center" indent="1"/>
    </xf>
    <xf numFmtId="0" fontId="12" fillId="0" borderId="1" xfId="8118" applyFont="1" applyFill="1" applyBorder="1">
      <alignment vertical="center"/>
    </xf>
    <xf numFmtId="0" fontId="6" fillId="0" borderId="1" xfId="0" applyFont="1" applyBorder="1" applyAlignment="1">
      <alignment vertical="center"/>
    </xf>
    <xf numFmtId="0" fontId="12" fillId="0" borderId="1" xfId="8118" applyFont="1" applyFill="1" applyBorder="1" applyAlignment="1">
      <alignment horizontal="center" vertical="center"/>
    </xf>
    <xf numFmtId="0" fontId="41" fillId="0" borderId="6" xfId="8118" applyFont="1" applyBorder="1" applyAlignment="1">
      <alignment horizontal="left" vertical="center" wrapText="1"/>
    </xf>
    <xf numFmtId="0" fontId="0" fillId="0" borderId="0" xfId="8118" applyAlignment="1">
      <alignment horizontal="center" vertical="center" wrapText="1"/>
    </xf>
    <xf numFmtId="0" fontId="0" fillId="0" borderId="0" xfId="8278" applyFill="1">
      <alignment vertical="center"/>
    </xf>
    <xf numFmtId="0" fontId="1" fillId="0" borderId="0" xfId="8278" applyFont="1" applyFill="1">
      <alignment vertical="center"/>
    </xf>
    <xf numFmtId="0" fontId="10" fillId="0" borderId="0" xfId="8278" applyNumberFormat="1" applyFont="1" applyFill="1" applyAlignment="1" applyProtection="1">
      <alignment horizontal="center" vertical="center" wrapText="1"/>
    </xf>
    <xf numFmtId="10" fontId="10" fillId="0" borderId="0" xfId="50" applyNumberFormat="1" applyFont="1" applyFill="1" applyBorder="1" applyAlignment="1" applyProtection="1">
      <alignment horizontal="center" vertical="center" wrapText="1"/>
    </xf>
    <xf numFmtId="0" fontId="27" fillId="0" borderId="0" xfId="8278" applyNumberFormat="1" applyFont="1" applyFill="1" applyAlignment="1" applyProtection="1">
      <alignment horizontal="right" vertical="center"/>
    </xf>
    <xf numFmtId="0" fontId="5" fillId="0" borderId="1" xfId="591" applyFont="1" applyFill="1" applyBorder="1" applyAlignment="1">
      <alignment horizontal="center" vertical="center" wrapText="1"/>
    </xf>
    <xf numFmtId="49" fontId="28" fillId="0" borderId="1" xfId="8815" applyNumberFormat="1" applyFont="1" applyBorder="1" applyAlignment="1">
      <alignment horizontal="left" vertical="center" wrapText="1"/>
    </xf>
    <xf numFmtId="0" fontId="19" fillId="0" borderId="1" xfId="591" applyFont="1" applyBorder="1" applyAlignment="1">
      <alignment horizontal="left" vertical="center" wrapText="1"/>
    </xf>
    <xf numFmtId="10" fontId="19" fillId="0" borderId="1" xfId="50" applyNumberFormat="1" applyFont="1" applyFill="1" applyBorder="1" applyAlignment="1" applyProtection="1">
      <alignment horizontal="left" vertical="center" wrapText="1"/>
    </xf>
    <xf numFmtId="49" fontId="6" fillId="0" borderId="1" xfId="8815" applyNumberFormat="1" applyFont="1" applyBorder="1" applyAlignment="1">
      <alignment horizontal="left" vertical="center" wrapText="1" indent="1"/>
    </xf>
    <xf numFmtId="0" fontId="20" fillId="0" borderId="1" xfId="591" applyFont="1" applyBorder="1" applyAlignment="1">
      <alignment horizontal="left" vertical="center" wrapText="1"/>
    </xf>
    <xf numFmtId="10" fontId="20" fillId="0" borderId="1" xfId="50" applyNumberFormat="1" applyFont="1" applyFill="1" applyBorder="1" applyAlignment="1" applyProtection="1">
      <alignment horizontal="left" vertical="center" wrapText="1"/>
    </xf>
    <xf numFmtId="0" fontId="19" fillId="0" borderId="1" xfId="591" applyFont="1" applyFill="1" applyBorder="1" applyAlignment="1">
      <alignment horizontal="center" vertical="center" wrapText="1"/>
    </xf>
    <xf numFmtId="0" fontId="28" fillId="0" borderId="1" xfId="0" applyFont="1" applyBorder="1" applyAlignment="1">
      <alignment horizontal="center" vertical="center" wrapText="1"/>
    </xf>
    <xf numFmtId="0" fontId="42" fillId="0" borderId="6" xfId="8278" applyFont="1" applyFill="1" applyBorder="1" applyAlignment="1">
      <alignment horizontal="left" vertical="center" wrapText="1"/>
    </xf>
    <xf numFmtId="0" fontId="7" fillId="0" borderId="6" xfId="8278" applyFont="1" applyFill="1" applyBorder="1" applyAlignment="1">
      <alignment horizontal="left" vertical="center" wrapText="1"/>
    </xf>
    <xf numFmtId="10" fontId="7" fillId="0" borderId="6" xfId="50" applyNumberFormat="1" applyFont="1" applyFill="1" applyBorder="1" applyAlignment="1" applyProtection="1">
      <alignment horizontal="left" vertical="center" wrapText="1"/>
    </xf>
    <xf numFmtId="0" fontId="10" fillId="0" borderId="0" xfId="8278" applyFont="1" applyAlignment="1">
      <alignment horizontal="center" vertical="center"/>
    </xf>
    <xf numFmtId="0" fontId="20" fillId="0" borderId="1" xfId="8065" applyFont="1" applyFill="1" applyBorder="1" applyAlignment="1">
      <alignment horizontal="left" vertical="center"/>
    </xf>
    <xf numFmtId="1" fontId="20" fillId="0" borderId="1" xfId="3269" applyNumberFormat="1" applyFont="1" applyBorder="1">
      <alignment vertical="center"/>
    </xf>
    <xf numFmtId="198" fontId="12" fillId="0" borderId="1" xfId="8278" applyNumberFormat="1" applyFont="1" applyBorder="1" applyAlignment="1" applyProtection="1">
      <alignment horizontal="center" vertical="center"/>
      <protection locked="0"/>
    </xf>
    <xf numFmtId="0" fontId="22" fillId="0" borderId="0" xfId="8278" applyFont="1">
      <alignment vertical="center"/>
    </xf>
    <xf numFmtId="0" fontId="0" fillId="0" borderId="0" xfId="8278">
      <alignment vertical="center"/>
    </xf>
    <xf numFmtId="0" fontId="10" fillId="0" borderId="0" xfId="8278" applyFont="1" applyFill="1" applyAlignment="1">
      <alignment horizontal="center" vertical="center"/>
    </xf>
    <xf numFmtId="0" fontId="35" fillId="0" borderId="0" xfId="8278" applyFont="1" applyFill="1" applyAlignment="1">
      <alignment horizontal="center" vertical="center"/>
    </xf>
    <xf numFmtId="3" fontId="1" fillId="0" borderId="10" xfId="8278" applyNumberFormat="1" applyFont="1" applyFill="1" applyBorder="1" applyAlignment="1" applyProtection="1">
      <alignment horizontal="center" vertical="center"/>
    </xf>
    <xf numFmtId="3" fontId="1" fillId="0" borderId="1" xfId="8278" applyNumberFormat="1" applyFont="1" applyFill="1" applyBorder="1" applyAlignment="1" applyProtection="1">
      <alignment horizontal="center" vertical="center" wrapText="1"/>
    </xf>
    <xf numFmtId="3" fontId="1" fillId="0" borderId="11" xfId="8278" applyNumberFormat="1" applyFont="1" applyFill="1" applyBorder="1" applyAlignment="1" applyProtection="1">
      <alignment horizontal="center" vertical="center"/>
    </xf>
    <xf numFmtId="0" fontId="26" fillId="0" borderId="1" xfId="8278" applyFont="1" applyBorder="1">
      <alignment vertical="center"/>
    </xf>
    <xf numFmtId="10" fontId="22" fillId="0" borderId="1" xfId="50" applyNumberFormat="1" applyFont="1" applyFill="1" applyBorder="1" applyAlignment="1" applyProtection="1">
      <alignment vertical="center"/>
    </xf>
    <xf numFmtId="0" fontId="27" fillId="0" borderId="1" xfId="8278" applyFont="1" applyBorder="1">
      <alignment vertical="center"/>
    </xf>
    <xf numFmtId="0" fontId="21" fillId="0" borderId="0" xfId="0" applyFont="1" applyBorder="1" applyAlignment="1">
      <alignment horizontal="center" vertical="center" wrapText="1"/>
    </xf>
    <xf numFmtId="0" fontId="0" fillId="0" borderId="0" xfId="8278" applyFill="1" applyAlignment="1">
      <alignment horizontal="left" vertical="center"/>
    </xf>
    <xf numFmtId="0" fontId="22" fillId="0" borderId="0" xfId="8278" applyFont="1" applyFill="1" applyAlignment="1">
      <alignment vertical="center"/>
    </xf>
    <xf numFmtId="0" fontId="0" fillId="3" borderId="0" xfId="8278" applyFont="1" applyFill="1" applyAlignment="1">
      <alignment vertical="center"/>
    </xf>
    <xf numFmtId="0" fontId="0" fillId="0" borderId="0" xfId="8278" applyFont="1" applyFill="1" applyAlignment="1">
      <alignment vertical="center"/>
    </xf>
    <xf numFmtId="0" fontId="1" fillId="0" borderId="0" xfId="8278" applyFont="1" applyFill="1" applyAlignment="1">
      <alignment vertical="center"/>
    </xf>
    <xf numFmtId="0" fontId="7" fillId="0" borderId="1" xfId="8278" applyFont="1" applyFill="1" applyBorder="1" applyAlignment="1">
      <alignment vertical="center"/>
    </xf>
    <xf numFmtId="0" fontId="12" fillId="0" borderId="1" xfId="8278" applyFont="1" applyFill="1" applyBorder="1" applyAlignment="1">
      <alignment horizontal="center" vertical="center"/>
    </xf>
    <xf numFmtId="0" fontId="12" fillId="0" borderId="1" xfId="8278" applyFont="1" applyFill="1" applyBorder="1" applyAlignment="1">
      <alignment vertical="center"/>
    </xf>
    <xf numFmtId="0" fontId="7" fillId="3" borderId="1" xfId="8278" applyFont="1" applyFill="1" applyBorder="1" applyAlignment="1">
      <alignment vertical="center"/>
    </xf>
    <xf numFmtId="0" fontId="7" fillId="3" borderId="1" xfId="1713" applyNumberFormat="1" applyFont="1" applyFill="1" applyBorder="1" applyProtection="1">
      <alignment vertical="center"/>
      <protection locked="0"/>
    </xf>
    <xf numFmtId="10" fontId="7" fillId="3" borderId="1" xfId="50" applyNumberFormat="1" applyFont="1" applyFill="1" applyBorder="1" applyAlignment="1" applyProtection="1">
      <alignment vertical="center"/>
    </xf>
    <xf numFmtId="198" fontId="33" fillId="0" borderId="0" xfId="8278" applyNumberFormat="1" applyFont="1" applyProtection="1">
      <alignment vertical="center"/>
      <protection locked="0"/>
    </xf>
    <xf numFmtId="198" fontId="1" fillId="3" borderId="0" xfId="8278" applyNumberFormat="1" applyFont="1" applyFill="1" applyProtection="1">
      <alignment vertical="center"/>
      <protection locked="0"/>
    </xf>
    <xf numFmtId="0" fontId="1" fillId="0" borderId="0" xfId="8278" applyFont="1">
      <alignment vertical="center"/>
    </xf>
    <xf numFmtId="10" fontId="1" fillId="0" borderId="0" xfId="50" applyNumberFormat="1" applyFont="1" applyFill="1" applyBorder="1" applyAlignment="1" applyProtection="1">
      <alignment vertical="center"/>
    </xf>
    <xf numFmtId="198" fontId="1" fillId="0" borderId="0" xfId="8278" applyNumberFormat="1" applyFont="1" applyProtection="1">
      <alignment vertical="center"/>
      <protection locked="0"/>
    </xf>
    <xf numFmtId="0" fontId="11" fillId="0" borderId="0" xfId="8278" applyFont="1" applyAlignment="1">
      <alignment vertical="center"/>
    </xf>
    <xf numFmtId="180" fontId="1" fillId="0" borderId="0" xfId="8278" applyNumberFormat="1" applyFont="1">
      <alignment vertical="center"/>
    </xf>
    <xf numFmtId="198" fontId="12" fillId="0" borderId="1" xfId="8278" applyNumberFormat="1" applyFont="1" applyBorder="1" applyProtection="1">
      <alignment vertical="center"/>
      <protection locked="0"/>
    </xf>
    <xf numFmtId="198" fontId="7" fillId="0" borderId="1" xfId="8278" applyNumberFormat="1" applyFont="1" applyBorder="1" applyProtection="1">
      <alignment vertical="center"/>
      <protection locked="0"/>
    </xf>
    <xf numFmtId="198" fontId="7" fillId="3" borderId="1" xfId="7976" applyNumberFormat="1" applyFont="1" applyFill="1" applyBorder="1" applyAlignment="1" applyProtection="1">
      <alignment vertical="center"/>
      <protection locked="0"/>
    </xf>
    <xf numFmtId="198" fontId="7" fillId="0" borderId="1" xfId="7976" applyNumberFormat="1" applyFont="1" applyBorder="1" applyProtection="1">
      <alignment vertical="center"/>
      <protection locked="0"/>
    </xf>
    <xf numFmtId="198" fontId="7" fillId="3" borderId="1" xfId="8278" applyNumberFormat="1" applyFont="1" applyFill="1" applyBorder="1" applyProtection="1">
      <alignment vertical="center"/>
      <protection locked="0"/>
    </xf>
    <xf numFmtId="0" fontId="43" fillId="0" borderId="6" xfId="8278" applyFont="1" applyBorder="1" applyAlignment="1">
      <alignment horizontal="left" vertical="center" wrapText="1"/>
    </xf>
    <xf numFmtId="10" fontId="43" fillId="0" borderId="6" xfId="50" applyNumberFormat="1" applyFont="1" applyFill="1" applyBorder="1" applyAlignment="1" applyProtection="1">
      <alignment horizontal="left" vertical="center" wrapText="1"/>
    </xf>
    <xf numFmtId="0" fontId="44" fillId="0" borderId="0" xfId="8278" applyFont="1" applyAlignment="1">
      <alignment vertical="center" wrapText="1"/>
    </xf>
    <xf numFmtId="10" fontId="44" fillId="0" borderId="0" xfId="50" applyNumberFormat="1" applyFont="1" applyFill="1" applyBorder="1" applyAlignment="1" applyProtection="1">
      <alignment vertical="center" wrapText="1"/>
    </xf>
    <xf numFmtId="0" fontId="44" fillId="0" borderId="0" xfId="8278" applyFont="1" applyAlignment="1">
      <alignment vertical="center"/>
    </xf>
    <xf numFmtId="10" fontId="44" fillId="0" borderId="0" xfId="50" applyNumberFormat="1" applyFont="1" applyFill="1" applyBorder="1" applyAlignment="1" applyProtection="1">
      <alignment vertical="center"/>
    </xf>
    <xf numFmtId="0" fontId="45" fillId="0" borderId="0" xfId="7976" applyFont="1">
      <alignment vertical="center"/>
    </xf>
    <xf numFmtId="180" fontId="1" fillId="0" borderId="0" xfId="7976" applyNumberFormat="1" applyFont="1">
      <alignment vertical="center"/>
    </xf>
    <xf numFmtId="0" fontId="33" fillId="0" borderId="0" xfId="7976" applyFont="1">
      <alignment vertical="center"/>
    </xf>
    <xf numFmtId="0" fontId="1" fillId="3" borderId="0" xfId="7976" applyFont="1" applyFill="1">
      <alignment vertical="center"/>
    </xf>
    <xf numFmtId="0" fontId="1" fillId="0" borderId="0" xfId="7976" applyFont="1">
      <alignment vertical="center"/>
    </xf>
    <xf numFmtId="0" fontId="10" fillId="0" borderId="0" xfId="7976" applyFont="1" applyAlignment="1">
      <alignment horizontal="center" vertical="center"/>
    </xf>
    <xf numFmtId="0" fontId="11" fillId="0" borderId="0" xfId="7976" applyFont="1" applyAlignment="1">
      <alignment vertical="center"/>
    </xf>
    <xf numFmtId="0" fontId="11" fillId="0" borderId="1" xfId="7976" applyFont="1" applyBorder="1" applyAlignment="1">
      <alignment horizontal="center" vertical="center" wrapText="1"/>
    </xf>
    <xf numFmtId="0" fontId="11" fillId="0" borderId="1" xfId="7976" applyFont="1" applyBorder="1" applyAlignment="1">
      <alignment horizontal="center" vertical="center"/>
    </xf>
    <xf numFmtId="198" fontId="12" fillId="0" borderId="1" xfId="7976" applyNumberFormat="1" applyFont="1" applyBorder="1" applyProtection="1">
      <alignment vertical="center"/>
      <protection locked="0"/>
    </xf>
    <xf numFmtId="10" fontId="7" fillId="0" borderId="1" xfId="50" applyNumberFormat="1" applyFont="1" applyBorder="1" applyProtection="1">
      <alignment vertical="center"/>
      <protection locked="0"/>
    </xf>
    <xf numFmtId="198" fontId="12" fillId="0" borderId="1" xfId="7976" applyNumberFormat="1" applyFont="1" applyBorder="1" applyAlignment="1" applyProtection="1">
      <alignment horizontal="center" vertical="center"/>
      <protection locked="0"/>
    </xf>
    <xf numFmtId="198" fontId="7" fillId="3" borderId="1" xfId="7976" applyNumberFormat="1" applyFont="1" applyFill="1" applyBorder="1" applyProtection="1">
      <alignment vertical="center"/>
      <protection locked="0"/>
    </xf>
    <xf numFmtId="0" fontId="25" fillId="0" borderId="0" xfId="8812">
      <alignment vertical="center"/>
    </xf>
    <xf numFmtId="0" fontId="46" fillId="0" borderId="0" xfId="8812" applyFont="1">
      <alignment vertical="center"/>
    </xf>
    <xf numFmtId="0" fontId="47" fillId="0" borderId="0" xfId="8812" applyFont="1" applyAlignment="1">
      <alignment horizontal="center" vertical="center"/>
    </xf>
    <xf numFmtId="49" fontId="48" fillId="0" borderId="0" xfId="8812" applyNumberFormat="1" applyFont="1" applyAlignment="1">
      <alignment horizontal="right" vertical="center"/>
    </xf>
    <xf numFmtId="0" fontId="49" fillId="0" borderId="0" xfId="0" applyFont="1" applyAlignment="1">
      <alignment horizontal="justify" vertical="center"/>
    </xf>
  </cellXfs>
  <cellStyles count="14253">
    <cellStyle name="常规" xfId="0" builtinId="0"/>
    <cellStyle name="适中 6 2 2 3" xfId="1"/>
    <cellStyle name="汇总 2 5 5 2" xfId="2"/>
    <cellStyle name="货币[0]" xfId="3" builtinId="7"/>
    <cellStyle name="40% - 强调文字颜色 5 2 5 3 2" xfId="4"/>
    <cellStyle name="20% - 强调文字颜色 3" xfId="5" builtinId="38"/>
    <cellStyle name="?鹎%U龡&amp;H齲_x0001_C铣_x0014__x0007__x0001__x0001_ 2 2 3 4_2015财政决算公开" xfId="6"/>
    <cellStyle name="强调文字颜色 5 4 2 2 2" xfId="7"/>
    <cellStyle name="表标题 9" xfId="8"/>
    <cellStyle name="输入" xfId="9" builtinId="20"/>
    <cellStyle name="检查单元格 8 3" xfId="10"/>
    <cellStyle name="40% - 强调文字颜色 4 5 3 2 3" xfId="11"/>
    <cellStyle name="注释 5 2 9 2" xfId="12"/>
    <cellStyle name="60% - 强调文字颜色 1 7 2 3 2" xfId="13"/>
    <cellStyle name="数字 2 7 2 2" xfId="14"/>
    <cellStyle name="?鹎%U龡&amp;H齲_x0001_C铣_x0014__x0007__x0001__x0001_ 2 2 2 2 3_2015财政决算公开" xfId="15"/>
    <cellStyle name="20% - 强调文字颜色 6 3 2 2 3 3" xfId="16"/>
    <cellStyle name="输入 5 2 2 2 3 2" xfId="17"/>
    <cellStyle name="货币" xfId="18" builtinId="4"/>
    <cellStyle name="千位分隔 4 7 3" xfId="19"/>
    <cellStyle name="60% - 强调文字颜色 4 3 2 4 2" xfId="20"/>
    <cellStyle name="60% - 强调文字颜色 1 3 5" xfId="21"/>
    <cellStyle name="?鹎%U龡&amp;H齲_x0001_C铣_x0014__x0007__x0001__x0001_ 2 2 3 2 2" xfId="22"/>
    <cellStyle name="货币 4 2 5 2 3 2" xfId="23"/>
    <cellStyle name="千位分隔[0]" xfId="24" builtinId="6"/>
    <cellStyle name="40% - 强调文字颜色 2 2 3 2 2" xfId="25"/>
    <cellStyle name="?鹎%U龡&amp;H齲_x0001_C铣_x0014__x0007__x0001__x0001_ 4 3 4" xfId="26"/>
    <cellStyle name="标题 5 6" xfId="27"/>
    <cellStyle name="?鹎%U龡&amp;H齲_x0001_C铣_x0014__x0007__x0001__x0001_ 3 3 3 2" xfId="28"/>
    <cellStyle name="输入 2 2 2 4" xfId="29"/>
    <cellStyle name="?鹎%U龡&amp;H齲_x0001_C铣_x0014__x0007__x0001__x0001_ 3" xfId="30"/>
    <cellStyle name="40% - 强调文字颜色 3" xfId="31" builtinId="39"/>
    <cellStyle name="40% - 强调文字颜色 3 3 3 2" xfId="32"/>
    <cellStyle name="40% - 强调文字颜色 2 5 2 2" xfId="33"/>
    <cellStyle name="?鹎%U龡&amp;H齲_x0001_C铣_x0014__x0007__x0001__x0001_ 3 2 2 6_2015财政决算公开" xfId="34"/>
    <cellStyle name="注释 2 3 2 5" xfId="35"/>
    <cellStyle name="差" xfId="36" builtinId="27"/>
    <cellStyle name="?鹎%U龡&amp;H齲_x0001_C铣_x0014__x0007__x0001__x0001_ 2 5 2 2" xfId="37"/>
    <cellStyle name="小数 4 2 3 2" xfId="38"/>
    <cellStyle name="20% - 强调文字颜色 2 2 3_2015财政决算公开" xfId="39"/>
    <cellStyle name="千位分隔" xfId="40" builtinId="3"/>
    <cellStyle name="?鹎%U龡&amp;H齲_x0001_C铣_x0014__x0007__x0001__x0001_ 2 3 5 3" xfId="41"/>
    <cellStyle name="60% - 强调文字颜色 3" xfId="42" builtinId="40"/>
    <cellStyle name="?鹎%U龡&amp;H齲_x0001_C铣_x0014__x0007__x0001__x0001_ 2 2 3 4 2" xfId="43"/>
    <cellStyle name="超链接" xfId="44" builtinId="8"/>
    <cellStyle name="输出 7 6 2" xfId="45"/>
    <cellStyle name="40% - 强调文字颜色 1 6_2015财政决算公开" xfId="46"/>
    <cellStyle name="?鹎%U龡&amp;H齲_x0001_C铣_x0014__x0007__x0001__x0001_ 2 2 2 5 2" xfId="47"/>
    <cellStyle name="货币 3 3 3 3" xfId="48"/>
    <cellStyle name="40% - 强调文字颜色 1 2 3 3 2 2" xfId="49"/>
    <cellStyle name="百分比" xfId="50" builtinId="5"/>
    <cellStyle name="强调文字颜色 3 2 3 2" xfId="51"/>
    <cellStyle name="输出 3 3 2 4 2" xfId="52"/>
    <cellStyle name="?鹎%U龡&amp;H齲_x0001_C铣_x0014__x0007__x0001__x0001_ 2 3 3 4" xfId="53"/>
    <cellStyle name="已访问的超链接" xfId="54" builtinId="9"/>
    <cellStyle name="20% - 强调文字颜色 6 4 2 2" xfId="55"/>
    <cellStyle name="40% - 强调文字颜色 3 9 3" xfId="56"/>
    <cellStyle name="强调文字颜色 3 3 2 3 2" xfId="57"/>
    <cellStyle name="?鹎%U龡&amp;H齲_x0001_C铣_x0014__x0007__x0001__x0001_ 2 4 2 5 2" xfId="58"/>
    <cellStyle name="注释" xfId="59" builtinId="10"/>
    <cellStyle name="60% - 强调文字颜色 2 3" xfId="60"/>
    <cellStyle name="汇总 3 2 2 5" xfId="61"/>
    <cellStyle name="输入 6 3 8 2" xfId="62"/>
    <cellStyle name="?鹎%U龡&amp;H齲_x0001_C铣_x0014__x0007__x0001__x0001_ 3 2 5_2015财政决算公开" xfId="63"/>
    <cellStyle name="40% - 强调文字颜色 2 3 5 2" xfId="64"/>
    <cellStyle name="输出 5 3 2 8 2 2" xfId="65"/>
    <cellStyle name="?鹎%U龡&amp;H齲_x0001_C铣_x0014__x0007__x0001__x0001_ 3 2 2 3_2015财政决算公开" xfId="66"/>
    <cellStyle name="?鹎%U龡&amp;H齲_x0001_C铣_x0014__x0007__x0001__x0001_ 2 3 5 2" xfId="67"/>
    <cellStyle name="输出 5 2 2 2 7 2 2" xfId="68"/>
    <cellStyle name="60% - 强调文字颜色 2" xfId="69" builtinId="36"/>
    <cellStyle name="强调文字颜色 5 6 2 2 3" xfId="70"/>
    <cellStyle name="标题 4" xfId="71" builtinId="19"/>
    <cellStyle name="?鹎%U龡&amp;H齲_x0001_C铣_x0014__x0007__x0001__x0001_ 2 3 2 3 2" xfId="72"/>
    <cellStyle name="60% - 强调文字颜色 2 3 5" xfId="73"/>
    <cellStyle name="?鹎%U龡&amp;H齲_x0001_C铣_x0014__x0007__x0001__x0001_ 2 2 4 2 2" xfId="74"/>
    <cellStyle name="警告文本" xfId="75" builtinId="11"/>
    <cellStyle name="常规 4 4 3" xfId="76"/>
    <cellStyle name="常规 4 2 2 3" xfId="77"/>
    <cellStyle name="常规 6 5" xfId="78"/>
    <cellStyle name="40% - 强调文字颜色 2 2 4 2 2" xfId="79"/>
    <cellStyle name="输入 2 3 3 7" xfId="80"/>
    <cellStyle name="?鹎%U龡&amp;H齲_x0001_C铣_x0014__x0007__x0001__x0001_ 3 10" xfId="81"/>
    <cellStyle name="?鹎%U龡&amp;H齲_x0001_C铣_x0014__x0007__x0001__x0001_ 3 4 4 5" xfId="82"/>
    <cellStyle name="?鹎%U龡&amp;H齲_x0001_C铣_x0014__x0007__x0001__x0001_ 3 2 2 2 2 5" xfId="83"/>
    <cellStyle name="标题" xfId="84" builtinId="15"/>
    <cellStyle name="差 2 2 4 3 2" xfId="85"/>
    <cellStyle name="60% - 强调文字颜色 2 3 3 3 3" xfId="86"/>
    <cellStyle name="?鹎%U龡&amp;H齲_x0001_C铣_x0014__x0007__x0001__x0001_ 2 4 5 3 2" xfId="87"/>
    <cellStyle name="40% - 强调文字颜色 2 3 2 2 2 2 3" xfId="88"/>
    <cellStyle name="解释性文本" xfId="89" builtinId="53"/>
    <cellStyle name="输出 2 3 2 2 2 5 2" xfId="90"/>
    <cellStyle name="千位分隔 3 2 2 3 3" xfId="91"/>
    <cellStyle name="强调文字颜色 3 2 6 3" xfId="92"/>
    <cellStyle name="注释 2 10 2" xfId="93"/>
    <cellStyle name="表标题 3 2 3" xfId="94"/>
    <cellStyle name="?鹎%U龡&amp;H齲_x0001_C铣_x0014__x0007__x0001__x0001_ 2 3 6 5" xfId="95"/>
    <cellStyle name="货币 2 7 4 3" xfId="96"/>
    <cellStyle name="汇总 7 5 2" xfId="97"/>
    <cellStyle name="标题 1" xfId="98" builtinId="16"/>
    <cellStyle name="标题 2" xfId="99" builtinId="17"/>
    <cellStyle name="60% - 强调文字颜色 1" xfId="100" builtinId="32"/>
    <cellStyle name="强调文字颜色 6 4 3 2 2" xfId="101"/>
    <cellStyle name="?鹎%U龡&amp;H齲_x0001_C铣_x0014__x0007__x0001__x0001_ 5_2015财政决算公开" xfId="102"/>
    <cellStyle name="强调文字颜色 5 6 2 2 2" xfId="103"/>
    <cellStyle name="标题 3" xfId="104" builtinId="18"/>
    <cellStyle name="千位分隔 3 2 2 2 2" xfId="105"/>
    <cellStyle name="强调文字颜色 3 2 5 2" xfId="106"/>
    <cellStyle name="输出 3 3 2 6 2" xfId="107"/>
    <cellStyle name="?鹎%U龡&amp;H齲_x0001_C铣_x0014__x0007__x0001__x0001_ 2 3 5 4" xfId="108"/>
    <cellStyle name="强调文字颜色 6 9 3 2" xfId="109"/>
    <cellStyle name="20% - 强调文字颜色 4 5 3 2 2" xfId="110"/>
    <cellStyle name="60% - 强调文字颜色 4" xfId="111" builtinId="44"/>
    <cellStyle name="20% - 强调文字颜色 6 4 4 2" xfId="112"/>
    <cellStyle name="注释 8 5 2" xfId="113"/>
    <cellStyle name="?鹎%U龡&amp;H齲_x0001_C铣_x0014__x0007__x0001__x0001_ 3 2 4 5" xfId="114"/>
    <cellStyle name="40% - 强调文字颜色 6 3 3_2015财政决算公开" xfId="115"/>
    <cellStyle name="40% - 强调文字颜色 3 7 2 2" xfId="116"/>
    <cellStyle name="输出 2 4 2 2 4 2" xfId="117"/>
    <cellStyle name="20% - 强调文字颜色 5 2 3 2 2 2" xfId="118"/>
    <cellStyle name="?鹎%U龡&amp;H齲_x0001_C铣_x0014__x0007__x0001__x0001_ 3 4 7" xfId="119"/>
    <cellStyle name="?鹎%U龡&amp;H齲_x0001_C铣_x0014__x0007__x0001__x0001_ 3 2 2 2 5" xfId="120"/>
    <cellStyle name="输出" xfId="121" builtinId="21"/>
    <cellStyle name="强调文字颜色 2 2 3 3 2" xfId="122"/>
    <cellStyle name="20% - 强调文字颜色 2 4 2" xfId="123"/>
    <cellStyle name="计算 2 2 2 2 5" xfId="124"/>
    <cellStyle name="20% - 强调文字颜色 3 2 9 2" xfId="125"/>
    <cellStyle name="计算 2 4 7" xfId="126"/>
    <cellStyle name="20% - 强调文字颜色 3 2 2 4 3 2" xfId="127"/>
    <cellStyle name="?鹎%U龡&amp;H齲_x0001_C铣_x0014__x0007__x0001__x0001_ 2 2 2 2 3 3" xfId="128"/>
    <cellStyle name="好 3 3 2 2 3 2" xfId="129"/>
    <cellStyle name="计算" xfId="130" builtinId="22"/>
    <cellStyle name="40% - 强调文字颜色 6 2 2 2 3 2" xfId="131"/>
    <cellStyle name="常规 5 6 3 2" xfId="132"/>
    <cellStyle name="检查单元格" xfId="133" builtinId="23"/>
    <cellStyle name="?鹎%U龡&amp;H齲_x0001_C铣_x0014__x0007__x0001__x0001_ 2 4 8" xfId="134"/>
    <cellStyle name="20% - 强调文字颜色 6" xfId="135" builtinId="50"/>
    <cellStyle name="强调文字颜色 3 3 2 2 3 3 2" xfId="136"/>
    <cellStyle name="标题 5 3 4" xfId="137"/>
    <cellStyle name="强调文字颜色 2" xfId="138" builtinId="33"/>
    <cellStyle name="40% - 强调文字颜色 4 2 3 3" xfId="139"/>
    <cellStyle name="输出 2 3 4 5" xfId="140"/>
    <cellStyle name="常规 2 2 2 5" xfId="141"/>
    <cellStyle name="输出 5 2 5 2" xfId="142"/>
    <cellStyle name="链接单元格" xfId="143" builtinId="24"/>
    <cellStyle name="强调文字颜色 6 2 2 2 3 3" xfId="144"/>
    <cellStyle name="20% - 强调文字颜色 6 3 5" xfId="145"/>
    <cellStyle name="20% - 强调文字颜色 4 5 2 3" xfId="146"/>
    <cellStyle name="20% - 强调文字颜色 1 2 2 2_2015财政决算公开" xfId="147"/>
    <cellStyle name="汇总" xfId="148" builtinId="25"/>
    <cellStyle name="?鹎%U龡&amp;H齲_x0001_C铣_x0014__x0007__x0001__x0001_ 2 5 3" xfId="149"/>
    <cellStyle name="好" xfId="150" builtinId="26"/>
    <cellStyle name="差 2 3 2" xfId="151"/>
    <cellStyle name="差_F00DC810C49E00C2E0430A3413167AE0" xfId="152"/>
    <cellStyle name="60% - 强调文字颜色 3 3 3 2 2 3" xfId="153"/>
    <cellStyle name="40% - 强调文字颜色 3 5 3 2 3 2" xfId="154"/>
    <cellStyle name="千位分隔 3 6 3 3" xfId="155"/>
    <cellStyle name="注释 2 2 2 5" xfId="156"/>
    <cellStyle name="20% - 强调文字颜色 1 2 6 3" xfId="157"/>
    <cellStyle name="?鹎%U龡&amp;H齲_x0001_C铣_x0014__x0007__x0001__x0001_ 2 4 2 2" xfId="158"/>
    <cellStyle name="适中" xfId="159" builtinId="28"/>
    <cellStyle name="输入 3 5 7 3" xfId="160"/>
    <cellStyle name="20% - 强调文字颜色 1 2 2 2 3 3" xfId="161"/>
    <cellStyle name="汇总 3 2 2 7 2" xfId="162"/>
    <cellStyle name="60% - 强调文字颜色 2 5 2" xfId="163"/>
    <cellStyle name="60% - 强调文字颜色 4 2 3 3 2 3" xfId="164"/>
    <cellStyle name="40% - 强调文字颜色 6 5 3 2 3" xfId="165"/>
    <cellStyle name="输出 2 2 4 3 2" xfId="166"/>
    <cellStyle name="20% - 强调文字颜色 5" xfId="167" builtinId="46"/>
    <cellStyle name="标题 5 3 3" xfId="168"/>
    <cellStyle name="强调文字颜色 1" xfId="169" builtinId="29"/>
    <cellStyle name="40% - 强调文字颜色 4 2 3 2" xfId="170"/>
    <cellStyle name="输出 2 3 4 4" xfId="171"/>
    <cellStyle name="计算 8 7 3" xfId="172"/>
    <cellStyle name="常规 2 2 2 4" xfId="173"/>
    <cellStyle name="?鹎%U龡&amp;H齲_x0001_C铣_x0014__x0007__x0001__x0001_ 2 4 4 3 2" xfId="174"/>
    <cellStyle name="20% - 强调文字颜色 1" xfId="175" builtinId="30"/>
    <cellStyle name="百分比 3 5 2" xfId="176"/>
    <cellStyle name="?鹎%U龡&amp;H齲_x0001_C铣_x0014__x0007__x0001__x0001_ 2 4 9 2" xfId="177"/>
    <cellStyle name="40% - 强调文字颜色 1" xfId="178" builtinId="31"/>
    <cellStyle name="40% - 强调文字颜色 4 3 5 3 2" xfId="179"/>
    <cellStyle name="计算 4 3 2 7" xfId="180"/>
    <cellStyle name="汇总 2 4 2 6" xfId="181"/>
    <cellStyle name="?鹎%U龡&amp;H齲_x0001_C铣_x0014__x0007__x0001__x0001_ 3 4 7 2" xfId="182"/>
    <cellStyle name="表标题 8" xfId="183"/>
    <cellStyle name="?鹎%U龡&amp;H齲_x0001_C铣_x0014__x0007__x0001__x0001_ 3 2 2 2 5 2" xfId="184"/>
    <cellStyle name="Total 7" xfId="185"/>
    <cellStyle name="?鹎%U龡&amp;H齲_x0001_C铣_x0014__x0007__x0001__x0001_ 2 2 2 2 3 3 2" xfId="186"/>
    <cellStyle name="20% - 强调文字颜色 2" xfId="187" builtinId="34"/>
    <cellStyle name="计算 2 2 2 2 5 2" xfId="188"/>
    <cellStyle name="20% - 强调文字颜色 3 2 9 2 2" xfId="189"/>
    <cellStyle name="?鹎%U龡&amp;H齲_x0001_C铣_x0014__x0007__x0001__x0001_ 4 3 3" xfId="190"/>
    <cellStyle name="标题 5 5" xfId="191"/>
    <cellStyle name="输入 2 2 2 3" xfId="192"/>
    <cellStyle name="?鹎%U龡&amp;H齲_x0001_C铣_x0014__x0007__x0001__x0001_ 2" xfId="193"/>
    <cellStyle name="40% - 强调文字颜色 2" xfId="194" builtinId="35"/>
    <cellStyle name="?鹎%U龡&amp;H齲_x0001_C铣_x0014__x0007__x0001__x0001_ 2 3 2_2015财政决算公开" xfId="195"/>
    <cellStyle name="60% - 强调文字颜色 5 7 2 3 2" xfId="196"/>
    <cellStyle name="20% - 强调文字颜色 3 9 3" xfId="197"/>
    <cellStyle name="60% - 强调文字颜色 1 3 5 2" xfId="198"/>
    <cellStyle name="?鹎%U龡&amp;H齲_x0001_C铣_x0014__x0007__x0001__x0001_ 2 2 3 2 2 2" xfId="199"/>
    <cellStyle name="千位分隔 2 2 4 2" xfId="200"/>
    <cellStyle name="强调文字颜色 3" xfId="201" builtinId="37"/>
    <cellStyle name="40% - 强调文字颜色 4 2 3 4" xfId="202"/>
    <cellStyle name="输出 2 3 4 6" xfId="203"/>
    <cellStyle name="常规 2 2 2 6" xfId="204"/>
    <cellStyle name="千位分隔 2 2 4 3" xfId="205"/>
    <cellStyle name="强调文字颜色 4" xfId="206" builtinId="41"/>
    <cellStyle name="40% - 强调文字颜色 4 2 3 5" xfId="207"/>
    <cellStyle name="20% - 强调文字颜色 5 5 2 2 2" xfId="208"/>
    <cellStyle name="输出 2 3 4 7" xfId="209"/>
    <cellStyle name="常规 2 2 2 7" xfId="210"/>
    <cellStyle name="输入 3 5 7 2" xfId="211"/>
    <cellStyle name="20% - 强调文字颜色 1 2 2 2 3 2" xfId="212"/>
    <cellStyle name="输出 2 2 2 3 9 2" xfId="213"/>
    <cellStyle name="60% - 强调文字颜色 4 2 3 3 2 2" xfId="214"/>
    <cellStyle name="注释 4 4 8 3" xfId="215"/>
    <cellStyle name="40% - 强调文字颜色 6 5 3 2 2" xfId="216"/>
    <cellStyle name="20% - 强调文字颜色 4" xfId="217" builtinId="42"/>
    <cellStyle name="标题 5 3 2" xfId="218"/>
    <cellStyle name="表标题 4 2 4 2" xfId="219"/>
    <cellStyle name="40% - 强调文字颜色 4" xfId="220" builtinId="43"/>
    <cellStyle name="40% - 强调文字颜色 3 3 3 3" xfId="221"/>
    <cellStyle name="输入 2 3 3 4 2" xfId="222"/>
    <cellStyle name="计算 3 2 3 6" xfId="223"/>
    <cellStyle name="差 3 2 3 2 2" xfId="224"/>
    <cellStyle name="60% - 强调文字颜色 3 3 2 2 3" xfId="225"/>
    <cellStyle name="?鹎%U龡&amp;H齲_x0001_C铣_x0014__x0007__x0001__x0001_ 3 4 4 2 2" xfId="226"/>
    <cellStyle name="?鹎%U龡&amp;H齲_x0001_C铣_x0014__x0007__x0001__x0001_ 3 2 2 2 2 2 2" xfId="227"/>
    <cellStyle name="货币 3 4 4 3" xfId="228"/>
    <cellStyle name="40% - 强调文字颜色 1 2 3 4 3 2" xfId="229"/>
    <cellStyle name="?鹎%U龡&amp;H齲_x0001_C铣_x0014__x0007__x0001__x0001_ 2 2 3 6 2" xfId="230"/>
    <cellStyle name="千位分隔 2 2 4 4" xfId="231"/>
    <cellStyle name="强调文字颜色 5" xfId="232" builtinId="45"/>
    <cellStyle name="百分比 3 2 3 2" xfId="233"/>
    <cellStyle name="输出 2 3 4 8" xfId="234"/>
    <cellStyle name="常规 2 2 2 8" xfId="235"/>
    <cellStyle name="计算 2 2 2 2 2 2 2" xfId="236"/>
    <cellStyle name="60% - 强调文字颜色 6 5 2" xfId="237"/>
    <cellStyle name="?鹎%U龡&amp;H齲_x0001_C铣_x0014__x0007__x0001__x0001_ 2 2 2 3 2 2" xfId="238"/>
    <cellStyle name="注释 5 4 8 3 2" xfId="239"/>
    <cellStyle name="表标题 4 2 4 3" xfId="240"/>
    <cellStyle name="40% - 强调文字颜色 5" xfId="241" builtinId="47"/>
    <cellStyle name="60% - 强调文字颜色 4 2 4 3" xfId="242"/>
    <cellStyle name="?鹎%U龡&amp;H齲_x0001_C铣_x0014__x0007__x0001__x0001_ 2 4 5 2 2" xfId="243"/>
    <cellStyle name="常规 13 2 2 2" xfId="244"/>
    <cellStyle name="40% - 强调文字颜色 6 6 3" xfId="245"/>
    <cellStyle name="20% - 强调文字颜色 4 5 3 2 3" xfId="246"/>
    <cellStyle name="60% - 强调文字颜色 5" xfId="247" builtinId="48"/>
    <cellStyle name="适中 3 2 2 2 2" xfId="248"/>
    <cellStyle name="60% - 着色 6 2" xfId="249"/>
    <cellStyle name="20% - 强调文字颜色 1 2_2015财政决算公开" xfId="250"/>
    <cellStyle name="20% - 强调文字颜色 6 4 4 3" xfId="251"/>
    <cellStyle name="小数 2 2 2 2 6 2" xfId="252"/>
    <cellStyle name="千位分隔 2 2 4 5" xfId="253"/>
    <cellStyle name="强调文字颜色 6" xfId="254" builtinId="49"/>
    <cellStyle name="输出 2 3 4 9" xfId="255"/>
    <cellStyle name="常规 2 2 2 9" xfId="256"/>
    <cellStyle name="小数 2 4 2" xfId="257"/>
    <cellStyle name="60% - 强调文字颜色 6 5 3" xfId="258"/>
    <cellStyle name="适中 8 2" xfId="259"/>
    <cellStyle name="40% - 强调文字颜色 6" xfId="260" builtinId="51"/>
    <cellStyle name="20% - 强调文字颜色 5 4 3 2 2" xfId="261"/>
    <cellStyle name="?鹎%U龡&amp;H齲_x0001_C铣_x0014__x0007__x0001__x0001_ 3 2 5 4 2" xfId="262"/>
    <cellStyle name="20% - 强调文字颜色 4 2 2 2 3 3 2" xfId="263"/>
    <cellStyle name="数字 2 4 2 2 2" xfId="264"/>
    <cellStyle name="常规 48 3" xfId="265"/>
    <cellStyle name="常规 64 3 2" xfId="266"/>
    <cellStyle name="常规 59 3 2" xfId="267"/>
    <cellStyle name="?鹎%U龡&amp;H齲_x0001_C铣_x0014__x0007__x0001__x0001_ 3 2 2 3 4 2" xfId="268"/>
    <cellStyle name="好 5 4 3 2" xfId="269"/>
    <cellStyle name="?鹎%U龡&amp;H齲_x0001_C铣_x0014__x0007__x0001__x0001_ 2 2 2 2 4 2 2" xfId="270"/>
    <cellStyle name="百分比 4 4 3" xfId="271"/>
    <cellStyle name="计算 2 5 6 2" xfId="272"/>
    <cellStyle name="常规 7 2 2 2 2" xfId="273"/>
    <cellStyle name="60% - 强调文字颜色 6" xfId="274" builtinId="52"/>
    <cellStyle name="60% - 强调文字颜色 2 4 2 2 2 2" xfId="275"/>
    <cellStyle name="常规 11 5" xfId="276"/>
    <cellStyle name="40% - 强调文字颜色 1 2 2 3 2 2" xfId="277"/>
    <cellStyle name="货币 2 3 3 3" xfId="278"/>
    <cellStyle name="汇总 3 4 2" xfId="279"/>
    <cellStyle name="链接单元格 3 2 3" xfId="280"/>
    <cellStyle name="?鹎%U龡&amp;H齲_x0001_C铣_x0014__x0007__x0001__x0001_ 2 2 8" xfId="281"/>
    <cellStyle name="输入 3 2 2 4" xfId="282"/>
    <cellStyle name="?鹎%U龡&amp;H齲_x0001_C铣_x0014__x0007__x0001__x0001_ 4 3 3 2" xfId="283"/>
    <cellStyle name="标题 5 5 2" xfId="284"/>
    <cellStyle name="输入 2 2 2 3 2" xfId="285"/>
    <cellStyle name="?鹎%U龡&amp;H齲_x0001_C铣_x0014__x0007__x0001__x0001_ 2 2" xfId="286"/>
    <cellStyle name="40% - 强调文字颜色 2 4 2 3 3 2" xfId="287"/>
    <cellStyle name="?鹎%U龡&amp;H齲_x0001_C铣_x0014__x0007__x0001__x0001_ 3 2 7 2 2" xfId="288"/>
    <cellStyle name="60% - 强调文字颜色 2 2 2 3 2 3" xfId="289"/>
    <cellStyle name="强调文字颜色 2 2 3 5 2" xfId="290"/>
    <cellStyle name="20% - 强调文字颜色 2 6 2" xfId="291"/>
    <cellStyle name="差 3 5 3 2" xfId="292"/>
    <cellStyle name="?鹎%U龡&amp;H齲_x0001_C铣_x0014__x0007__x0001__x0001_ 3 2 2 5 2 2" xfId="293"/>
    <cellStyle name="20% - 强调文字颜色 2 2 2 2 2" xfId="294"/>
    <cellStyle name="输出 3 2 2 3 8" xfId="295"/>
    <cellStyle name="20% - 强调文字颜色 1 9" xfId="296"/>
    <cellStyle name="?鹎%U龡&amp;H齲_x0001_C铣_x0014__x0007__x0001__x0001_ 3 2 2 4 5" xfId="297"/>
    <cellStyle name="?鹎%U龡&amp;H齲_x0001_C铣_x0014__x0007__x0001__x0001_ 2 4 2 3 3 2" xfId="298"/>
    <cellStyle name="差 2 3 3 3 2" xfId="299"/>
    <cellStyle name="60% - 强调文字颜色 2 4 2 3 3" xfId="300"/>
    <cellStyle name="?鹎%U龡&amp;H齲_x0001_C铣_x0014__x0007__x0001__x0001_ 2 2 11 2" xfId="301"/>
    <cellStyle name="20% - 强调文字颜色 1 2 3 2" xfId="302"/>
    <cellStyle name="强调文字颜色 3 2 2 2 3" xfId="303"/>
    <cellStyle name="数字 5 3 2" xfId="304"/>
    <cellStyle name="?鹎%U龡&amp;H齲_x0001_C铣_x0014__x0007__x0001__x0001_ 2 3 2 4 3" xfId="305"/>
    <cellStyle name="解释性文本 3 3" xfId="306"/>
    <cellStyle name="?鹎%U龡&amp;H齲_x0001_C铣_x0014__x0007__x0001__x0001_ 2 2 8 2" xfId="307"/>
    <cellStyle name="40% - 强调文字颜色 2 3 2 4 3" xfId="308"/>
    <cellStyle name="20% - 强调文字颜色 3 3 2 3 2 3" xfId="309"/>
    <cellStyle name="输入 2 2 2 3 2 2" xfId="310"/>
    <cellStyle name="?鹎%U龡&amp;H齲_x0001_C铣_x0014__x0007__x0001__x0001_ 2 2 2" xfId="311"/>
    <cellStyle name="强调文字颜色 3 2 2 2 3 2" xfId="312"/>
    <cellStyle name="数字 5 3 2 2" xfId="313"/>
    <cellStyle name="?鹎%U龡&amp;H齲_x0001_C铣_x0014__x0007__x0001__x0001_ 2 3 2 4 3 2" xfId="314"/>
    <cellStyle name="60% - 强调文字颜色 1 3 2 2 3 3" xfId="315"/>
    <cellStyle name="20% - 强调文字颜色 1 2 3 2 2" xfId="316"/>
    <cellStyle name="计算 2 3 2 2 2 4" xfId="317"/>
    <cellStyle name="?鹎%U龡&amp;H齲_x0001_C铣_x0014__x0007__x0001__x0001_ 2 2 3 4 5" xfId="318"/>
    <cellStyle name="常规 8 4 3" xfId="319"/>
    <cellStyle name="千位分隔 3 4 3 3" xfId="320"/>
    <cellStyle name="输出 7 3" xfId="321"/>
    <cellStyle name="20% - 强调文字颜色 3 3 2 3 2 3 2" xfId="322"/>
    <cellStyle name="?鹎%U龡&amp;H齲_x0001_C铣_x0014__x0007__x0001__x0001_ 2 2 2 2" xfId="323"/>
    <cellStyle name="输入 5 2 3 7 2 2 2" xfId="324"/>
    <cellStyle name="?鹎%U龡&amp;H齲_x0001_C铣_x0014__x0007__x0001__x0001_" xfId="325"/>
    <cellStyle name="?鹎%U龡&amp;H齲_x0001_C铣_x0014__x0007__x0001__x0001_ 2 3 2 2" xfId="326"/>
    <cellStyle name="40% - 强调文字颜色 4 5 2_2015财政决算公开" xfId="327"/>
    <cellStyle name="千位分隔 4 2 6 2" xfId="328"/>
    <cellStyle name="?鹎%U龡&amp;H齲_x0001_C铣_x0014__x0007__x0001__x0001_ 10" xfId="329"/>
    <cellStyle name="?鹎%U龡&amp;H齲_x0001_C铣_x0014__x0007__x0001__x0001_ 2 10" xfId="330"/>
    <cellStyle name="计算 2 3 2 3 8" xfId="331"/>
    <cellStyle name="?鹎%U龡&amp;H齲_x0001_C铣_x0014__x0007__x0001__x0001_ 2 3 2 2 2" xfId="332"/>
    <cellStyle name="标题 3 2_2015财政决算公开" xfId="333"/>
    <cellStyle name="?鹎%U龡&amp;H齲_x0001_C铣_x0014__x0007__x0001__x0001_ 10 2" xfId="334"/>
    <cellStyle name="表标题 3" xfId="335"/>
    <cellStyle name="?鹎%U龡&amp;H齲_x0001_C铣_x0014__x0007__x0001__x0001_ 2 11" xfId="336"/>
    <cellStyle name="小数 3 3" xfId="337"/>
    <cellStyle name="?鹎%U龡&amp;H齲_x0001_C铣_x0014__x0007__x0001__x0001_ 2 11 2" xfId="338"/>
    <cellStyle name="?鹎%U龡&amp;H齲_x0001_C铣_x0014__x0007__x0001__x0001_ 2 4 2 3 2" xfId="339"/>
    <cellStyle name="?鹎%U龡&amp;H齲_x0001_C铣_x0014__x0007__x0001__x0001_ 2 2 10" xfId="340"/>
    <cellStyle name="差 2 3 3 2" xfId="341"/>
    <cellStyle name="20% - 强调文字颜色 1 2 3 3" xfId="342"/>
    <cellStyle name="输出 2 3 2 3 7" xfId="343"/>
    <cellStyle name="?鹎%U龡&amp;H齲_x0001_C铣_x0014__x0007__x0001__x0001_ 3 3 3_2015财政决算公开" xfId="344"/>
    <cellStyle name="20% - 强调文字颜色 3 7 2 3 2" xfId="345"/>
    <cellStyle name="数字 5 3 3" xfId="346"/>
    <cellStyle name="常规 5 5 2 2" xfId="347"/>
    <cellStyle name="?鹎%U龡&amp;H齲_x0001_C铣_x0014__x0007__x0001__x0001_ 2 3 2 4 4" xfId="348"/>
    <cellStyle name="注释 3 2 9 2" xfId="349"/>
    <cellStyle name="60% - 强调文字颜色 1 5 2 3 2" xfId="350"/>
    <cellStyle name="?鹎%U龡&amp;H齲_x0001_C铣_x0014__x0007__x0001__x0001_ 2 2 3" xfId="351"/>
    <cellStyle name="输出 5 4 8" xfId="352"/>
    <cellStyle name="40% - 强调文字颜色 6 3 2 4" xfId="353"/>
    <cellStyle name="千位分隔 4 3 3 2" xfId="354"/>
    <cellStyle name="?鹎%U龡&amp;H齲_x0001_C铣_x0014__x0007__x0001__x0001_ 2 2 2 10" xfId="355"/>
    <cellStyle name="20% - 强调文字颜色 4 6 2 2 3" xfId="356"/>
    <cellStyle name="?鹎%U龡&amp;H齲_x0001_C铣_x0014__x0007__x0001__x0001_ 3 2 2 3 5" xfId="357"/>
    <cellStyle name="注释 8 6 2" xfId="358"/>
    <cellStyle name="?鹎%U龡&amp;H齲_x0001_C铣_x0014__x0007__x0001__x0001_ 3 2 5 5" xfId="359"/>
    <cellStyle name="?鹎%U龡&amp;H齲_x0001_C铣_x0014__x0007__x0001__x0001_ 2 4 2 3 2 2" xfId="360"/>
    <cellStyle name="?鹎%U龡&amp;H齲_x0001_C铣_x0014__x0007__x0001__x0001_ 2 2 2 2 4 3" xfId="361"/>
    <cellStyle name="60% - 强调文字颜色 6 2 3 5 3 2" xfId="362"/>
    <cellStyle name="40% - 强调文字颜色 2 5 2_2015财政决算公开" xfId="363"/>
    <cellStyle name="计算 2 5 7" xfId="364"/>
    <cellStyle name="常规 7 2 2 3" xfId="365"/>
    <cellStyle name="?鹎%U龡&amp;H齲_x0001_C铣_x0014__x0007__x0001__x0001_ 2 2 10 2" xfId="366"/>
    <cellStyle name="60% - 强调文字颜色 5 2 3 2 3 3 2" xfId="367"/>
    <cellStyle name="40% - 强调文字颜色 2 4 2 3 3" xfId="368"/>
    <cellStyle name="?鹎%U龡&amp;H齲_x0001_C铣_x0014__x0007__x0001__x0001_ 3 2 7 2" xfId="369"/>
    <cellStyle name="强调文字颜色 2 2 3 5" xfId="370"/>
    <cellStyle name="20% - 强调文字颜色 2 6" xfId="371"/>
    <cellStyle name="差 3 5 3" xfId="372"/>
    <cellStyle name="?鹎%U龡&amp;H齲_x0001_C铣_x0014__x0007__x0001__x0001_ 3 2 2 5 2" xfId="373"/>
    <cellStyle name="计算 5 2 2 2 7 3" xfId="374"/>
    <cellStyle name="常规 2 2 2 2 3_2015财政决算公开" xfId="375"/>
    <cellStyle name="20% - 强调文字颜色 2 5 4 3 2" xfId="376"/>
    <cellStyle name="20% - 强调文字颜色 2 2 2 2" xfId="377"/>
    <cellStyle name="40% - 强调文字颜色 3 2 7 2" xfId="378"/>
    <cellStyle name="?鹎%U龡&amp;H齲_x0001_C铣_x0014__x0007__x0001__x0001_ 2 4 2 3 3" xfId="379"/>
    <cellStyle name="?鹎%U龡&amp;H齲_x0001_C铣_x0014__x0007__x0001__x0001_ 2 2 2 2 4_2015财政决算公开" xfId="380"/>
    <cellStyle name="40% - 强调文字颜色 2 5 4 3" xfId="381"/>
    <cellStyle name="常规 2 4 2 3 2" xfId="382"/>
    <cellStyle name="?鹎%U龡&amp;H齲_x0001_C铣_x0014__x0007__x0001__x0001_ 2 2 11" xfId="383"/>
    <cellStyle name="输入 3 3 2 3 2" xfId="384"/>
    <cellStyle name="差 2 3 3 3" xfId="385"/>
    <cellStyle name="?鹎%U龡&amp;H齲_x0001_C铣_x0014__x0007__x0001__x0001_ 3 2 7 3" xfId="386"/>
    <cellStyle name="20% - 强调文字颜色 6 2 3_2015财政决算公开" xfId="387"/>
    <cellStyle name="60% - 强调文字颜色 4 4 3 2" xfId="388"/>
    <cellStyle name="检查单元格 2 3 2 2" xfId="389"/>
    <cellStyle name="20% - 强调文字颜色 2 7" xfId="390"/>
    <cellStyle name="常规 71 2" xfId="391"/>
    <cellStyle name="常规 66 2" xfId="392"/>
    <cellStyle name="?鹎%U龡&amp;H齲_x0001_C铣_x0014__x0007__x0001__x0001_ 3 2 2 5 3" xfId="393"/>
    <cellStyle name="?鹎%U龡&amp;H齲_x0001_C铣_x0014__x0007__x0001__x0001_ 2 4 2 3 4" xfId="394"/>
    <cellStyle name="强调文字颜色 3 4 4 2" xfId="395"/>
    <cellStyle name="?鹎%U龡&amp;H齲_x0001_C铣_x0014__x0007__x0001__x0001_ 2 2 12" xfId="396"/>
    <cellStyle name="注释 2 3 4 7" xfId="397"/>
    <cellStyle name="40% - 强调文字颜色 5 2 3 3 2" xfId="398"/>
    <cellStyle name="输出 4 2 2 2 5 2" xfId="399"/>
    <cellStyle name="好 2 3 3 3 2" xfId="400"/>
    <cellStyle name="?鹎%U龡&amp;H齲_x0001_C铣_x0014__x0007__x0001__x0001_ 4 5_2015财政决算公开" xfId="401"/>
    <cellStyle name="计算 2 2 2 3 8" xfId="402"/>
    <cellStyle name="?鹎%U龡&amp;H齲_x0001_C铣_x0014__x0007__x0001__x0001_ 2 2 2 2 2" xfId="403"/>
    <cellStyle name="?鹎%U龡&amp;H齲_x0001_C铣_x0014__x0007__x0001__x0001_ 3 3 6" xfId="404"/>
    <cellStyle name="小数 2 2 4 2 2" xfId="405"/>
    <cellStyle name="?鹎%U龡&amp;H齲_x0001_C铣_x0014__x0007__x0001__x0001_ 3 2 3 4" xfId="406"/>
    <cellStyle name="计算 2 2 2 3 8 2" xfId="407"/>
    <cellStyle name="?鹎%U龡&amp;H齲_x0001_C铣_x0014__x0007__x0001__x0001_ 2 2 2 2 2 2" xfId="408"/>
    <cellStyle name="40% - 强调文字颜色 2 4 3 2 3" xfId="409"/>
    <cellStyle name="?鹎%U龡&amp;H齲_x0001_C铣_x0014__x0007__x0001__x0001_ 3 3 6 2" xfId="410"/>
    <cellStyle name="?鹎%U龡&amp;H齲_x0001_C铣_x0014__x0007__x0001__x0001_ 4 6 4" xfId="411"/>
    <cellStyle name="差 4 4 3" xfId="412"/>
    <cellStyle name="输入 5" xfId="413"/>
    <cellStyle name="?鹎%U龡&amp;H齲_x0001_C铣_x0014__x0007__x0001__x0001_ 3 2 3 4 2" xfId="414"/>
    <cellStyle name="?鹎%U龡&amp;H齲_x0001_C铣_x0014__x0007__x0001__x0001_ 2 2 2 2 2 2 2" xfId="415"/>
    <cellStyle name="百分比 2 4 3" xfId="416"/>
    <cellStyle name="?鹎%U龡&amp;H齲_x0001_C铣_x0014__x0007__x0001__x0001_ 3 3 7" xfId="417"/>
    <cellStyle name="注释 8 4 2" xfId="418"/>
    <cellStyle name="?鹎%U龡&amp;H齲_x0001_C铣_x0014__x0007__x0001__x0001_ 3 2 3 5" xfId="419"/>
    <cellStyle name="计算 2 3 7" xfId="420"/>
    <cellStyle name="20% - 强调文字颜色 4 3 2_2015财政决算公开" xfId="421"/>
    <cellStyle name="?鹎%U龡&amp;H齲_x0001_C铣_x0014__x0007__x0001__x0001_ 2 2 2 2 2 3" xfId="422"/>
    <cellStyle name="20% - 强调文字颜色 3 2 8 2" xfId="423"/>
    <cellStyle name="?鹎%U龡&amp;H齲_x0001_C铣_x0014__x0007__x0001__x0001_ 3 2 3 5 2" xfId="424"/>
    <cellStyle name="?鹎%U龡&amp;H齲_x0001_C铣_x0014__x0007__x0001__x0001_ 2 2 2 3_2015财政决算公开" xfId="425"/>
    <cellStyle name="?鹎%U龡&amp;H齲_x0001_C铣_x0014__x0007__x0001__x0001_ 3 3 7 2" xfId="426"/>
    <cellStyle name="20% - 强调文字颜色 3 2 8 2 2" xfId="427"/>
    <cellStyle name="?鹎%U龡&amp;H齲_x0001_C铣_x0014__x0007__x0001__x0001_ 2 2 2 2 2 3 2" xfId="428"/>
    <cellStyle name="?鹎%U龡&amp;H齲_x0001_C铣_x0014__x0007__x0001__x0001_ 3 3 8" xfId="429"/>
    <cellStyle name="40% - 强调文字颜色 1 10" xfId="430"/>
    <cellStyle name="40% - 强调文字颜色 1 2 2 4 3 2" xfId="431"/>
    <cellStyle name="货币 2 4 4 3" xfId="432"/>
    <cellStyle name="汇总 4 5 2" xfId="433"/>
    <cellStyle name="?鹎%U龡&amp;H齲_x0001_C铣_x0014__x0007__x0001__x0001_ 3 2 3 6" xfId="434"/>
    <cellStyle name="20% - 强调文字颜色 6 2 2 4 2" xfId="435"/>
    <cellStyle name="?鹎%U龡&amp;H齲_x0001_C铣_x0014__x0007__x0001__x0001_ 3 3 2 4_2015财政决算公开" xfId="436"/>
    <cellStyle name="?鹎%U龡&amp;H齲_x0001_C铣_x0014__x0007__x0001__x0001_ 3 3 4 2 2" xfId="437"/>
    <cellStyle name="60% - 强调文字颜色 3 2 2 2 3" xfId="438"/>
    <cellStyle name="计算 2 2 3 6" xfId="439"/>
    <cellStyle name="输入 2 2 3 4 2" xfId="440"/>
    <cellStyle name="?鹎%U龡&amp;H齲_x0001_C铣_x0014__x0007__x0001__x0001_ 4 4 4 2" xfId="441"/>
    <cellStyle name="输入 3 3 3 4" xfId="442"/>
    <cellStyle name="差 4 2 3 2" xfId="443"/>
    <cellStyle name="?鹎%U龡&amp;H齲_x0001_C铣_x0014__x0007__x0001__x0001_ 2 2 2 2 2 4" xfId="444"/>
    <cellStyle name="?鹎%U龡&amp;H齲_x0001_C铣_x0014__x0007__x0001__x0001_ 3 2 3 2 2 2" xfId="445"/>
    <cellStyle name="?鹎%U龡&amp;H齲_x0001_C铣_x0014__x0007__x0001__x0001_ 3 3 8 2" xfId="446"/>
    <cellStyle name="40% - 强调文字颜色 1 10 2" xfId="447"/>
    <cellStyle name="输出 4 3 2 9" xfId="448"/>
    <cellStyle name="?鹎%U龡&amp;H齲_x0001_C铣_x0014__x0007__x0001__x0001_ 3 2 3 6 2" xfId="449"/>
    <cellStyle name="千位分隔 4 2 2 5" xfId="450"/>
    <cellStyle name="常规 106" xfId="451"/>
    <cellStyle name="常规 4 2 9" xfId="452"/>
    <cellStyle name="输入 3 3 3 4 2" xfId="453"/>
    <cellStyle name="60% - 强调文字颜色 4 3 2 2 3" xfId="454"/>
    <cellStyle name="?鹎%U龡&amp;H齲_x0001_C铣_x0014__x0007__x0001__x0001_ 2 2 2 2 2 4 2" xfId="455"/>
    <cellStyle name="?鹎%U龡&amp;H齲_x0001_C铣_x0014__x0007__x0001__x0001_ 3 3 9" xfId="456"/>
    <cellStyle name="?鹎%U龡&amp;H齲_x0001_C铣_x0014__x0007__x0001__x0001_ 3 2 3 7" xfId="457"/>
    <cellStyle name="20% - 强调文字颜色 6 2 2 4 3" xfId="458"/>
    <cellStyle name="?鹎%U龡&amp;H齲_x0001_C铣_x0014__x0007__x0001__x0001_ 2 2 2 2 2 5" xfId="459"/>
    <cellStyle name="?鹎%U龡&amp;H齲_x0001_C铣_x0014__x0007__x0001__x0001_ 2 2 3 2 3" xfId="460"/>
    <cellStyle name="小数 2 2 2 2 2 2" xfId="461"/>
    <cellStyle name="注释 5 2 3 8 3" xfId="462"/>
    <cellStyle name="60% - 强调文字颜色 6 3 3 2 2 2" xfId="463"/>
    <cellStyle name="?鹎%U龡&amp;H齲_x0001_C铣_x0014__x0007__x0001__x0001_ 2 2 2 2 2_2015财政决算公开" xfId="464"/>
    <cellStyle name="20% - 强调文字颜色 2 3 4 2 2" xfId="465"/>
    <cellStyle name="40% - 强调文字颜色 1 2 6 2" xfId="466"/>
    <cellStyle name="20% - 强调文字颜色 6 5 2 3 3 2" xfId="467"/>
    <cellStyle name="?鹎%U龡&amp;H齲_x0001_C铣_x0014__x0007__x0001__x0001_ 3 2_2015财政决算公开" xfId="468"/>
    <cellStyle name="40% - 强调文字颜色 6 3 2 3 2 3" xfId="469"/>
    <cellStyle name="40% - 强调文字颜色 5 2 2 2 3 3 2" xfId="470"/>
    <cellStyle name="强调文字颜色 3 3 3 3 3 2" xfId="471"/>
    <cellStyle name="?鹎%U龡&amp;H齲_x0001_C铣_x0014__x0007__x0001__x0001_ 2 2 2 2 3" xfId="472"/>
    <cellStyle name="小数 2 2 4 3 2" xfId="473"/>
    <cellStyle name="?鹎%U龡&amp;H齲_x0001_C铣_x0014__x0007__x0001__x0001_ 3 2 4 4" xfId="474"/>
    <cellStyle name="60% - 强调文字颜色 6 3 5 3 2" xfId="475"/>
    <cellStyle name="20% - 强调文字颜色 3 3 4 2 3" xfId="476"/>
    <cellStyle name="?鹎%U龡&amp;H齲_x0001_C铣_x0014__x0007__x0001__x0001_ 3 4 6" xfId="477"/>
    <cellStyle name="常规 63 3" xfId="478"/>
    <cellStyle name="常规 58 3" xfId="479"/>
    <cellStyle name="?鹎%U龡&amp;H齲_x0001_C铣_x0014__x0007__x0001__x0001_ 3 2 2 2 4" xfId="480"/>
    <cellStyle name="?鹎%U龡&amp;H齲_x0001_C铣_x0014__x0007__x0001__x0001_ 2 2 2 2 3 2" xfId="481"/>
    <cellStyle name="20% - 强调文字颜色 3 3 4 2 3 2" xfId="482"/>
    <cellStyle name="?鹎%U龡&amp;H齲_x0001_C铣_x0014__x0007__x0001__x0001_ 3 2 4 4 2" xfId="483"/>
    <cellStyle name="?鹎%U龡&amp;H齲_x0001_C铣_x0014__x0007__x0001__x0001_ 3 4 6 2" xfId="484"/>
    <cellStyle name="常规 63 3 2" xfId="485"/>
    <cellStyle name="常规 58 3 2" xfId="486"/>
    <cellStyle name="?鹎%U龡&amp;H齲_x0001_C铣_x0014__x0007__x0001__x0001_ 3 2 2 2 4 2" xfId="487"/>
    <cellStyle name="常规 6 2 2 4" xfId="488"/>
    <cellStyle name="?鹎%U龡&amp;H齲_x0001_C铣_x0014__x0007__x0001__x0001_ 2 2 2 2 3 2 2" xfId="489"/>
    <cellStyle name="百分比 3 4 3" xfId="490"/>
    <cellStyle name="计算 2 2 4 6" xfId="491"/>
    <cellStyle name="输入 2 2 3 5 2" xfId="492"/>
    <cellStyle name="?鹎%U龡&amp;H齲_x0001_C铣_x0014__x0007__x0001__x0001_ 3 3 4 3 2" xfId="493"/>
    <cellStyle name="?鹎%U龡&amp;H齲_x0001_C铣_x0014__x0007__x0001__x0001_ 2 2 2 2 3 4" xfId="494"/>
    <cellStyle name="?鹎%U龡&amp;H齲_x0001_C铣_x0014__x0007__x0001__x0001_ 3 2 3 2 3 2" xfId="495"/>
    <cellStyle name="计算 2 4 8" xfId="496"/>
    <cellStyle name="好_司法部2010年度中央部门决算（草案）报" xfId="497"/>
    <cellStyle name="?鹎%U龡&amp;H齲_x0001_C铣_x0014__x0007__x0001__x0001_ 3 4 8" xfId="498"/>
    <cellStyle name="?鹎%U龡&amp;H齲_x0001_C铣_x0014__x0007__x0001__x0001_ 3 2 2 2 6" xfId="499"/>
    <cellStyle name="货币 2 4 5 3" xfId="500"/>
    <cellStyle name="汇总 4 6 2" xfId="501"/>
    <cellStyle name="?鹎%U龡&amp;H齲_x0001_C铣_x0014__x0007__x0001__x0001_ 2 2 2 2 4" xfId="502"/>
    <cellStyle name="常规 7 2 2" xfId="503"/>
    <cellStyle name="20% - 强调文字颜色 1 5_2015财政决算公开" xfId="504"/>
    <cellStyle name="强调文字颜色 3 4 2 3" xfId="505"/>
    <cellStyle name="20% - 强调文字颜色 2 3 4 2 3 2" xfId="506"/>
    <cellStyle name="40% - 强调文字颜色 1 2 6 3 2" xfId="507"/>
    <cellStyle name="20% - 强调文字颜色 4 2 2 2 3 3" xfId="508"/>
    <cellStyle name="?鹎%U龡&amp;H齲_x0001_C铣_x0014__x0007__x0001__x0001_ 3 2 5 4" xfId="509"/>
    <cellStyle name="20% - 强调文字颜色 4 6 2 2 2" xfId="510"/>
    <cellStyle name="输出 3 2 2 2 7" xfId="511"/>
    <cellStyle name="常规 64 3" xfId="512"/>
    <cellStyle name="?鹎%U龡&amp;H齲_x0001_C铣_x0014__x0007__x0001__x0001_ 3 2 2 3 4" xfId="513"/>
    <cellStyle name="常规 59 3" xfId="514"/>
    <cellStyle name="好 5 4 3" xfId="515"/>
    <cellStyle name="?鹎%U龡&amp;H齲_x0001_C铣_x0014__x0007__x0001__x0001_ 2 2 2 2 4 2" xfId="516"/>
    <cellStyle name="计算 2 5 6" xfId="517"/>
    <cellStyle name="常规 7 2 2 2" xfId="518"/>
    <cellStyle name="20% - 强调文字颜色 6 2 2 2 2 2 3" xfId="519"/>
    <cellStyle name="?鹎%U龡&amp;H齲_x0001_C铣_x0014__x0007__x0001__x0001_ 2 2 2 2 4 3 2" xfId="520"/>
    <cellStyle name="?鹎%U龡&amp;H齲_x0001_C铣_x0014__x0007__x0001__x0001_ 3 3 4 4 2" xfId="521"/>
    <cellStyle name="60% - 强调文字颜色 3 2 2 4 3" xfId="522"/>
    <cellStyle name="强调文字颜色 4 2 4 2 2" xfId="523"/>
    <cellStyle name="输入 2 2 3 6 2" xfId="524"/>
    <cellStyle name="20% - 强调文字颜色 4 2 2 3 2 3 2" xfId="525"/>
    <cellStyle name="输出 6 2 2 6 2" xfId="526"/>
    <cellStyle name="好 6 3 3 2" xfId="527"/>
    <cellStyle name="?鹎%U龡&amp;H齲_x0001_C铣_x0014__x0007__x0001__x0001_ 2 2 2 2 4 4" xfId="528"/>
    <cellStyle name="?鹎%U龡&amp;H齲_x0001_C铣_x0014__x0007__x0001__x0001_ 3 2 3 2 4 2" xfId="529"/>
    <cellStyle name="常规 7 2 2 4" xfId="530"/>
    <cellStyle name="60% - 强调文字颜色 4 3 4 2 3" xfId="531"/>
    <cellStyle name="?鹎%U龡&amp;H齲_x0001_C铣_x0014__x0007__x0001__x0001_ 2 2 2 2 4 4 2" xfId="532"/>
    <cellStyle name="输入 3 3 2" xfId="533"/>
    <cellStyle name="?鹎%U龡&amp;H齲_x0001_C铣_x0014__x0007__x0001__x0001_ 2 2 2 2 4 5" xfId="534"/>
    <cellStyle name="输入 2 3 3 7 3 2" xfId="535"/>
    <cellStyle name="?鹎%U龡&amp;H齲_x0001_C铣_x0014__x0007__x0001__x0001_ 2 2 2 2 5" xfId="536"/>
    <cellStyle name="注释 3 2 4 8 3 2" xfId="537"/>
    <cellStyle name="常规 7 2 3" xfId="538"/>
    <cellStyle name="?鹎%U龡&amp;H齲_x0001_C铣_x0014__x0007__x0001__x0001_ 3 2 6 4" xfId="539"/>
    <cellStyle name="60% - 强调文字颜色 4 4 2 3" xfId="540"/>
    <cellStyle name="输出 3 2 2 3 7" xfId="541"/>
    <cellStyle name="20% - 强调文字颜色 1 8" xfId="542"/>
    <cellStyle name="计算 3 2 4 7 2 2 2" xfId="543"/>
    <cellStyle name="常规 70 3" xfId="544"/>
    <cellStyle name="常规 65 3" xfId="545"/>
    <cellStyle name="?鹎%U龡&amp;H齲_x0001_C铣_x0014__x0007__x0001__x0001_ 3 2 2 4 4" xfId="546"/>
    <cellStyle name="数字 2 4 3 2" xfId="547"/>
    <cellStyle name="常规 5 2 3 2 2" xfId="548"/>
    <cellStyle name="货币 3 2 3 3 3" xfId="549"/>
    <cellStyle name="40% - 强调文字颜色 1 2 3 2 2 2 3" xfId="550"/>
    <cellStyle name="表标题 2 2 3 8" xfId="551"/>
    <cellStyle name="?鹎%U龡&amp;H齲_x0001_C铣_x0014__x0007__x0001__x0001_ 2 4 2 2 5" xfId="552"/>
    <cellStyle name="?鹎%U龡&amp;H齲_x0001_C铣_x0014__x0007__x0001__x0001_ 2 2 2 2 5 2" xfId="553"/>
    <cellStyle name="计算 2 6 6" xfId="554"/>
    <cellStyle name="适中 4 4 3" xfId="555"/>
    <cellStyle name="常规 7 2 3 2" xfId="556"/>
    <cellStyle name="?鹎%U龡&amp;H齲_x0001_C铣_x0014__x0007__x0001__x0001_ 2 3 4 3 2" xfId="557"/>
    <cellStyle name="?鹎%U龡&amp;H齲_x0001_C铣_x0014__x0007__x0001__x0001_ 2 2 2 2 6" xfId="558"/>
    <cellStyle name="常规 7 2 4" xfId="559"/>
    <cellStyle name="?鹎%U龡&amp;H齲_x0001_C铣_x0014__x0007__x0001__x0001_ 3 2 7 4" xfId="560"/>
    <cellStyle name="检查单元格 2 3 2 3" xfId="561"/>
    <cellStyle name="20% - 强调文字颜色 2 8" xfId="562"/>
    <cellStyle name="常规 71 3" xfId="563"/>
    <cellStyle name="常规 66 3" xfId="564"/>
    <cellStyle name="?鹎%U龡&amp;H齲_x0001_C铣_x0014__x0007__x0001__x0001_ 3 2 2 5 4" xfId="565"/>
    <cellStyle name="数字 2 4 4 2" xfId="566"/>
    <cellStyle name="样式 1" xfId="567"/>
    <cellStyle name="常规 5 2 3 3 2" xfId="568"/>
    <cellStyle name="输入 3 2 3 2 7 2 2 2" xfId="569"/>
    <cellStyle name="输出 2 8" xfId="570"/>
    <cellStyle name="20% - 强调文字颜色 6 6 3 3" xfId="571"/>
    <cellStyle name="60% - 强调文字颜色 1 6 2 2 3" xfId="572"/>
    <cellStyle name="?鹎%U龡&amp;H齲_x0001_C铣_x0014__x0007__x0001__x0001_ 2 2 2 2 6 2" xfId="573"/>
    <cellStyle name="?鹎%U龡&amp;H齲_x0001_C铣_x0014__x0007__x0001__x0001_ 2 4 7 2" xfId="574"/>
    <cellStyle name="适中 3 2 4 2" xfId="575"/>
    <cellStyle name="?鹎%U龡&amp;H齲_x0001_C铣_x0014__x0007__x0001__x0001_ 2 2 2 2 7" xfId="576"/>
    <cellStyle name="常规 7 2 5" xfId="577"/>
    <cellStyle name="60% - 强调文字颜色 4 4 4 3" xfId="578"/>
    <cellStyle name="20% - 强调文字颜色 3 8" xfId="579"/>
    <cellStyle name="常规 67 3" xfId="580"/>
    <cellStyle name="?鹎%U龡&amp;H齲_x0001_C铣_x0014__x0007__x0001__x0001_ 3 2 2 6 4" xfId="581"/>
    <cellStyle name="20% - 强调文字颜色 1 4 2 2 2" xfId="582"/>
    <cellStyle name="?鹎%U龡&amp;H齲_x0001_C铣_x0014__x0007__x0001__x0001_ 2 4 2 4 5" xfId="583"/>
    <cellStyle name="?鹎%U龡&amp;H齲_x0001_C铣_x0014__x0007__x0001__x0001_ 2 2 2 2 7 2" xfId="584"/>
    <cellStyle name="?鹎%U龡&amp;H齲_x0001_C铣_x0014__x0007__x0001__x0001_ 2 3 6_2015财政决算公开" xfId="585"/>
    <cellStyle name="千位分隔 4 5 2 2" xfId="586"/>
    <cellStyle name="适中 3 2 4 3" xfId="587"/>
    <cellStyle name="?鹎%U龡&amp;H齲_x0001_C铣_x0014__x0007__x0001__x0001_ 2 2 2 2 8" xfId="588"/>
    <cellStyle name="?鹎%U龡&amp;H齲_x0001_C铣_x0014__x0007__x0001__x0001_ 2 2 2 6 4 2" xfId="589"/>
    <cellStyle name="40% - 强调文字颜色 6 2 4 2 2 2" xfId="590"/>
    <cellStyle name="常规 14" xfId="591"/>
    <cellStyle name="好 4 4" xfId="592"/>
    <cellStyle name="20% - 强调文字颜色 3 3 3 3" xfId="593"/>
    <cellStyle name="注释 2 2 3 2 7 3" xfId="594"/>
    <cellStyle name="输出 5 2 2 2 9" xfId="595"/>
    <cellStyle name="?鹎%U龡&amp;H齲_x0001_C铣_x0014__x0007__x0001__x0001_ 2 2 2 2_2015财政决算公开" xfId="596"/>
    <cellStyle name="?鹎%U龡&amp;H齲_x0001_C铣_x0014__x0007__x0001__x0001_ 2 2 2 3" xfId="597"/>
    <cellStyle name="?鹎%U龡&amp;H齲_x0001_C铣_x0014__x0007__x0001__x0001_ 2 2 2 3 2" xfId="598"/>
    <cellStyle name="?鹎%U龡&amp;H齲_x0001_C铣_x0014__x0007__x0001__x0001_ 3 3 4_2015财政决算公开" xfId="599"/>
    <cellStyle name="注释 6 3 2 2" xfId="600"/>
    <cellStyle name="60% - 强调文字颜色 5 2 3" xfId="601"/>
    <cellStyle name="表标题 2 2 2 2 2 2" xfId="602"/>
    <cellStyle name="货币 2 2 3 2 2" xfId="603"/>
    <cellStyle name="?鹎%U龡&amp;H齲_x0001_C铣_x0014__x0007__x0001__x0001_ 3 2 3 2_2015财政决算公开" xfId="604"/>
    <cellStyle name="输出 2 6 6" xfId="605"/>
    <cellStyle name="常规 2 5 4" xfId="606"/>
    <cellStyle name="?鹎%U龡&amp;H齲_x0001_C铣_x0014__x0007__x0001__x0001_ 2 2 2 3 3" xfId="607"/>
    <cellStyle name="强调文字颜色 4 2 4 2" xfId="608"/>
    <cellStyle name="输入 2 2 3 6" xfId="609"/>
    <cellStyle name="?鹎%U龡&amp;H齲_x0001_C铣_x0014__x0007__x0001__x0001_ 3 3 4 4" xfId="610"/>
    <cellStyle name="输出 3 4 2 5 2" xfId="611"/>
    <cellStyle name="20% - 强调文字颜色 4 2 2 3 2 3" xfId="612"/>
    <cellStyle name="输出 6 2 2 6" xfId="613"/>
    <cellStyle name="?鹎%U龡&amp;H齲_x0001_C铣_x0014__x0007__x0001__x0001_ 3 2 3 2 4" xfId="614"/>
    <cellStyle name="好 6 3 3" xfId="615"/>
    <cellStyle name="?鹎%U龡&amp;H齲_x0001_C铣_x0014__x0007__x0001__x0001_ 2 2 2 3 3 2" xfId="616"/>
    <cellStyle name="输出 2 2 2 2 7" xfId="617"/>
    <cellStyle name="?鹎%U龡&amp;H齲_x0001_C铣_x0014__x0007__x0001__x0001_ 2 2 3_2015财政决算公开" xfId="618"/>
    <cellStyle name="20% - 强调文字颜色 3 6 2 2 2" xfId="619"/>
    <cellStyle name="?鹎%U龡&amp;H齲_x0001_C铣_x0014__x0007__x0001__x0001_ 2 2 2 3 4" xfId="620"/>
    <cellStyle name="常规 7 3 2" xfId="621"/>
    <cellStyle name="强调文字颜色 4 2 5 2" xfId="622"/>
    <cellStyle name="输入 2 2 4 6" xfId="623"/>
    <cellStyle name="?鹎%U龡&amp;H齲_x0001_C铣_x0014__x0007__x0001__x0001_ 3 3 5 4" xfId="624"/>
    <cellStyle name="输出 3 4 2 6 2" xfId="625"/>
    <cellStyle name="计算 3 3 2 2 7 3 2" xfId="626"/>
    <cellStyle name="输出 3 2 3 2 7" xfId="627"/>
    <cellStyle name="60% - 强调文字颜色 1 4 2 2 2 2" xfId="628"/>
    <cellStyle name="?鹎%U龡&amp;H齲_x0001_C铣_x0014__x0007__x0001__x0001_ 3 2 3 3 4" xfId="629"/>
    <cellStyle name="?鹎%U龡&amp;H齲_x0001_C铣_x0014__x0007__x0001__x0001_ 2 2 2 3 4 2" xfId="630"/>
    <cellStyle name="计算 3 5 6" xfId="631"/>
    <cellStyle name="常规 7 3 2 2" xfId="632"/>
    <cellStyle name="?鹎%U龡&amp;H齲_x0001_C铣_x0014__x0007__x0001__x0001_ 2 3 2 3 2 2" xfId="633"/>
    <cellStyle name="千位分隔 3" xfId="634"/>
    <cellStyle name="强调文字颜色 5 6 2 2 3 2" xfId="635"/>
    <cellStyle name="标题 4 2" xfId="636"/>
    <cellStyle name="输入 3 4 6" xfId="637"/>
    <cellStyle name="60% - 强调文字颜色 6 6 3 3 2" xfId="638"/>
    <cellStyle name="20% - 强调文字颜色 3 6 2 2 3" xfId="639"/>
    <cellStyle name="?鹎%U龡&amp;H齲_x0001_C铣_x0014__x0007__x0001__x0001_ 2 2 2 3 5" xfId="640"/>
    <cellStyle name="常规 7 3 3" xfId="641"/>
    <cellStyle name="60% - 强调文字颜色 5 2 2 2 3 2" xfId="642"/>
    <cellStyle name="?鹎%U龡&amp;H齲_x0001_C铣_x0014__x0007__x0001__x0001_ 2 3 10" xfId="643"/>
    <cellStyle name="?鹎%U龡&amp;H齲_x0001_C铣_x0014__x0007__x0001__x0001_ 2 2 2 4" xfId="644"/>
    <cellStyle name="40% - 强调文字颜色 2 2 2 4 2" xfId="645"/>
    <cellStyle name="输出 5 2 3 7 3 2" xfId="646"/>
    <cellStyle name="输出 2 7 5" xfId="647"/>
    <cellStyle name="常规 2 6 3" xfId="648"/>
    <cellStyle name="?鹎%U龡&amp;H齲_x0001_C铣_x0014__x0007__x0001__x0001_ 2 2 3 3_2015财政决算公开" xfId="649"/>
    <cellStyle name="输入 3 5 3" xfId="650"/>
    <cellStyle name="货币 3 3 2 3" xfId="651"/>
    <cellStyle name="60% - 强调文字颜色 6 2_2015财政决算公开" xfId="652"/>
    <cellStyle name="?鹎%U龡&amp;H齲_x0001_C铣_x0014__x0007__x0001__x0001_ 2 2 2 4 2" xfId="653"/>
    <cellStyle name="60% - 强调文字颜色 5 3 2 2" xfId="654"/>
    <cellStyle name="强调文字颜色 5 2 2 2 2 2 3 2" xfId="655"/>
    <cellStyle name="?鹎%U龡&amp;H齲_x0001_C铣_x0014__x0007__x0001__x0001_ 2 2 2 8" xfId="656"/>
    <cellStyle name="?鹎%U龡&amp;H齲_x0001_C铣_x0014__x0007__x0001__x0001_ 2 2 2 4 2 2" xfId="657"/>
    <cellStyle name="40% - 强调文字颜色 6 2 3 2 3 3 2" xfId="658"/>
    <cellStyle name="?鹎%U龡&amp;H齲_x0001_C铣_x0014__x0007__x0001__x0001_ 2 2 2 4 3" xfId="659"/>
    <cellStyle name="强调文字颜色 4 3 4 2" xfId="660"/>
    <cellStyle name="输入 2 3 3 6" xfId="661"/>
    <cellStyle name="?鹎%U龡&amp;H齲_x0001_C铣_x0014__x0007__x0001__x0001_ 3 4 4 4" xfId="662"/>
    <cellStyle name="注释 3 2 4 7" xfId="663"/>
    <cellStyle name="40% - 强调文字颜色 5 3 2 3 2" xfId="664"/>
    <cellStyle name="好 2 4 2 3 2" xfId="665"/>
    <cellStyle name="?鹎%U龡&amp;H齲_x0001_C铣_x0014__x0007__x0001__x0001_ 3 2 2 2 2 4" xfId="666"/>
    <cellStyle name="输出 8 9" xfId="667"/>
    <cellStyle name="60% - 强调文字颜色 5 3 3 2" xfId="668"/>
    <cellStyle name="检查单元格 3 2 2 2" xfId="669"/>
    <cellStyle name="?鹎%U龡&amp;H齲_x0001_C铣_x0014__x0007__x0001__x0001_ 2 2 3 8" xfId="670"/>
    <cellStyle name="表标题 2 2 2 2 3 2 2" xfId="671"/>
    <cellStyle name="?鹎%U龡&amp;H齲_x0001_C铣_x0014__x0007__x0001__x0001_ 2 2 2 4 3 2" xfId="672"/>
    <cellStyle name="?鹎%U龡&amp;H齲_x0001_C铣_x0014__x0007__x0001__x0001_ 2 2 2 4 4" xfId="673"/>
    <cellStyle name="常规 4 2 3 2 2" xfId="674"/>
    <cellStyle name="常规 7 4 2" xfId="675"/>
    <cellStyle name="40% - 强调文字颜色 5 3 2 4 2" xfId="676"/>
    <cellStyle name="强调文字颜色 4 3 5 2" xfId="677"/>
    <cellStyle name="?鹎%U龡&amp;H齲_x0001_C铣_x0014__x0007__x0001__x0001_ 3 4 5 4" xfId="678"/>
    <cellStyle name="?鹎%U龡&amp;H齲_x0001_C铣_x0014__x0007__x0001__x0001_ 3 2 2 2 3 4" xfId="679"/>
    <cellStyle name="?鹎%U龡&amp;H齲_x0001_C铣_x0014__x0007__x0001__x0001_ 2 2 2 4 4 2" xfId="680"/>
    <cellStyle name="60% - 强调文字颜色 2 4 4 3" xfId="681"/>
    <cellStyle name="60% - 强调文字颜色 5 3 5" xfId="682"/>
    <cellStyle name="解释性文本 2 3 2" xfId="683"/>
    <cellStyle name="?鹎%U龡&amp;H齲_x0001_C铣_x0014__x0007__x0001__x0001_ 2 2 7 2 2" xfId="684"/>
    <cellStyle name="数字 5 2 2 2" xfId="685"/>
    <cellStyle name="?鹎%U龡&amp;H齲_x0001_C铣_x0014__x0007__x0001__x0001_ 2 3 2 3 3 2" xfId="686"/>
    <cellStyle name="20% - 强调文字颜色 5 3 3_2015财政决算公开" xfId="687"/>
    <cellStyle name="标题 5 2" xfId="688"/>
    <cellStyle name="输入 3 5 6" xfId="689"/>
    <cellStyle name="20% - 强调文字颜色 1 2 2 2 2" xfId="690"/>
    <cellStyle name="?鹎%U龡&amp;H齲_x0001_C铣_x0014__x0007__x0001__x0001_ 2 2 2 4 5" xfId="691"/>
    <cellStyle name="常规 7 4 3" xfId="692"/>
    <cellStyle name="计算 3 8" xfId="693"/>
    <cellStyle name="?鹎%U龡&amp;H齲_x0001_C铣_x0014__x0007__x0001__x0001_ 2 2 2 4_2015财政决算公开" xfId="694"/>
    <cellStyle name="?鹎%U龡&amp;H齲_x0001_C铣_x0014__x0007__x0001__x0001_ 2 3 3 2 2" xfId="695"/>
    <cellStyle name="40% - 强调文字颜色 1 2 3 3 2" xfId="696"/>
    <cellStyle name="?鹎%U龡&amp;H齲_x0001_C铣_x0014__x0007__x0001__x0001_ 2 2 2 5" xfId="697"/>
    <cellStyle name="60% - 强调文字颜色 5 4 2 2" xfId="698"/>
    <cellStyle name="?鹎%U龡&amp;H齲_x0001_C铣_x0014__x0007__x0001__x0001_ 2 3 2 8" xfId="699"/>
    <cellStyle name="强调文字颜色 4 2 2 2 3" xfId="700"/>
    <cellStyle name="?鹎%U龡&amp;H齲_x0001_C铣_x0014__x0007__x0001__x0001_ 3 3 2 4 3" xfId="701"/>
    <cellStyle name="差 4" xfId="702"/>
    <cellStyle name="40% - 强调文字颜色 3 3 2 4 3" xfId="703"/>
    <cellStyle name="?鹎%U龡&amp;H齲_x0001_C铣_x0014__x0007__x0001__x0001_ 2 2 2 5 2 2" xfId="704"/>
    <cellStyle name="40% - 强调文字颜色 1 2 3 3 2 3" xfId="705"/>
    <cellStyle name="?鹎%U龡&amp;H齲_x0001_C铣_x0014__x0007__x0001__x0001_ 2 2 2 5 3" xfId="706"/>
    <cellStyle name="40% - 强调文字颜色 1 2 3 3 2 3 2" xfId="707"/>
    <cellStyle name="注释 3 2 2 2 2 6" xfId="708"/>
    <cellStyle name="?鹎%U龡&amp;H齲_x0001_C铣_x0014__x0007__x0001__x0001_ 2 2 2 5 3 2" xfId="709"/>
    <cellStyle name="?鹎%U龡&amp;H齲_x0001_C铣_x0014__x0007__x0001__x0001_ 2 2 2 5 4" xfId="710"/>
    <cellStyle name="常规 4 2 3 3 2" xfId="711"/>
    <cellStyle name="60% - 强调文字颜色 5 2 3 5" xfId="712"/>
    <cellStyle name="?鹎%U龡&amp;H齲_x0001_C铣_x0014__x0007__x0001__x0001_ 2 2 2 5_2015财政决算公开" xfId="713"/>
    <cellStyle name="货币 2 3 4 5 3 2" xfId="714"/>
    <cellStyle name="?鹎%U龡&amp;H齲_x0001_C铣_x0014__x0007__x0001__x0001_ 2 2 2 6" xfId="715"/>
    <cellStyle name="?鹎%U龡&amp;H齲_x0001_C铣_x0014__x0007__x0001__x0001_ 2 2 2 6 2" xfId="716"/>
    <cellStyle name="注释 4 2 2 2 7" xfId="717"/>
    <cellStyle name="60% - 强调文字颜色 5 5 2 2" xfId="718"/>
    <cellStyle name="强调文字颜色 6 2 3 2 2 2 3 2" xfId="719"/>
    <cellStyle name="?鹎%U龡&amp;H齲_x0001_C铣_x0014__x0007__x0001__x0001_ 2 4 2 8" xfId="720"/>
    <cellStyle name="输出 2 2 4 8 2" xfId="721"/>
    <cellStyle name="强调文字颜色 4 2 3 2 3" xfId="722"/>
    <cellStyle name="?鹎%U龡&amp;H齲_x0001_C铣_x0014__x0007__x0001__x0001_ 5 3" xfId="723"/>
    <cellStyle name="?鹎%U龡&amp;H齲_x0001_C铣_x0014__x0007__x0001__x0001_ 2 2 2 6 2 2" xfId="724"/>
    <cellStyle name="计算 6 3 6" xfId="725"/>
    <cellStyle name="40% - 强调文字颜色 5 3" xfId="726"/>
    <cellStyle name="好 2 4" xfId="727"/>
    <cellStyle name="20% - 强调文字颜色 3 9 3 2" xfId="728"/>
    <cellStyle name="?鹎%U龡&amp;H齲_x0001_C铣_x0014__x0007__x0001__x0001_ 2 2 2 6 3" xfId="729"/>
    <cellStyle name="?鹎%U龡&amp;H齲_x0001_C铣_x0014__x0007__x0001__x0001_ 2 2 2 6 3 2" xfId="730"/>
    <cellStyle name="40% - 强调文字颜色 6 3" xfId="731"/>
    <cellStyle name="好 3 4" xfId="732"/>
    <cellStyle name="?鹎%U龡&amp;H齲_x0001_C铣_x0014__x0007__x0001__x0001_ 2 2 2 6 4" xfId="733"/>
    <cellStyle name="40% - 强调文字颜色 6 2 4 2 2" xfId="734"/>
    <cellStyle name="货币 2 2 5 2 2 2" xfId="735"/>
    <cellStyle name="常规 4 2 3 4 2" xfId="736"/>
    <cellStyle name="表标题 2 3 2 2" xfId="737"/>
    <cellStyle name="?鹎%U龡&amp;H齲_x0001_C铣_x0014__x0007__x0001__x0001_ 2 2 7 4 2" xfId="738"/>
    <cellStyle name="20% - 强调文字颜色 1 2 2 4 2" xfId="739"/>
    <cellStyle name="?鹎%U龡&amp;H齲_x0001_C铣_x0014__x0007__x0001__x0001_ 2 2 2 6 5" xfId="740"/>
    <cellStyle name="60% - 强调文字颜色 6 2 2 3 2 3 2" xfId="741"/>
    <cellStyle name="?鹎%U龡&amp;H齲_x0001_C铣_x0014__x0007__x0001__x0001_ 2 2 2 6_2015财政决算公开" xfId="742"/>
    <cellStyle name="?鹎%U龡&amp;H齲_x0001_C铣_x0014__x0007__x0001__x0001_ 3 2 5 2 2" xfId="743"/>
    <cellStyle name="?鹎%U龡&amp;H齲_x0001_C铣_x0014__x0007__x0001__x0001_ 3 2 2 3 2 2" xfId="744"/>
    <cellStyle name="?鹎%U龡&amp;H齲_x0001_C铣_x0014__x0007__x0001__x0001_ 2 2 2 7" xfId="745"/>
    <cellStyle name="?鹎%U龡&amp;H齲_x0001_C铣_x0014__x0007__x0001__x0001_ 2 2 2 7 2" xfId="746"/>
    <cellStyle name="60% - 强调文字颜色 5 3 2 2 2" xfId="747"/>
    <cellStyle name="?鹎%U龡&amp;H齲_x0001_C铣_x0014__x0007__x0001__x0001_ 2 2 2 8 2" xfId="748"/>
    <cellStyle name="60% - 强调文字颜色 5 3 2 3" xfId="749"/>
    <cellStyle name="?鹎%U龡&amp;H齲_x0001_C铣_x0014__x0007__x0001__x0001_ 2 2 2 9" xfId="750"/>
    <cellStyle name="60% - 强调文字颜色 5 3 2 3 2" xfId="751"/>
    <cellStyle name="?鹎%U龡&amp;H齲_x0001_C铣_x0014__x0007__x0001__x0001_ 2 2 2 9 2" xfId="752"/>
    <cellStyle name="20% - 强调文字颜色 1 2 3 4" xfId="753"/>
    <cellStyle name="40% - 强调文字颜色 2 2 2_2015财政决算公开" xfId="754"/>
    <cellStyle name="计算 4 9 2" xfId="755"/>
    <cellStyle name="输出 2 3 3 2 6 2" xfId="756"/>
    <cellStyle name="强调文字颜色 2 2 2 2 2 2 2" xfId="757"/>
    <cellStyle name="20% - 强调文字颜色 1 3 2 2 2" xfId="758"/>
    <cellStyle name="?鹎%U龡&amp;H齲_x0001_C铣_x0014__x0007__x0001__x0001_ 2 3 2 4 5" xfId="759"/>
    <cellStyle name="?鹎%U龡&amp;H齲_x0001_C铣_x0014__x0007__x0001__x0001_ 2 2 2_2015财政决算公开" xfId="760"/>
    <cellStyle name="表标题 2 4 2" xfId="761"/>
    <cellStyle name="20% - 强调文字颜色 1 2 3 2_2015财政决算公开" xfId="762"/>
    <cellStyle name="输出 5 4 9" xfId="763"/>
    <cellStyle name="60% - 强调文字颜色 1 5 2 3 3" xfId="764"/>
    <cellStyle name="?鹎%U龡&amp;H齲_x0001_C铣_x0014__x0007__x0001__x0001_ 2 2 4" xfId="765"/>
    <cellStyle name="20% - 强调文字颜色 1 2 3 3 2" xfId="766"/>
    <cellStyle name="?鹎%U龡&amp;H齲_x0001_C铣_x0014__x0007__x0001__x0001_ 2 3 2 4 4 2" xfId="767"/>
    <cellStyle name="?鹎%U龡&amp;H齲_x0001_C铣_x0014__x0007__x0001__x0001_ 2 2 3 2" xfId="768"/>
    <cellStyle name="?鹎%U龡&amp;H齲_x0001_C铣_x0014__x0007__x0001__x0001_ 2 2 3 2 3 2" xfId="769"/>
    <cellStyle name="?鹎%U龡&amp;H齲_x0001_C铣_x0014__x0007__x0001__x0001_ 4 3_2015财政决算公开" xfId="770"/>
    <cellStyle name="?鹎%U龡&amp;H齲_x0001_C铣_x0014__x0007__x0001__x0001_ 2 2 3 2 4" xfId="771"/>
    <cellStyle name="常规 8 2 2" xfId="772"/>
    <cellStyle name="?鹎%U龡&amp;H齲_x0001_C铣_x0014__x0007__x0001__x0001_ 2 2 3 2 4 2" xfId="773"/>
    <cellStyle name="常规 8 2 2 2" xfId="774"/>
    <cellStyle name="40% - 强调文字颜色 1 5 2 2 2 2" xfId="775"/>
    <cellStyle name="?鹎%U龡&amp;H齲_x0001_C铣_x0014__x0007__x0001__x0001_ 2 2 3 2 5" xfId="776"/>
    <cellStyle name="常规 8 2 3" xfId="777"/>
    <cellStyle name="?鹎%U龡&amp;H齲_x0001_C铣_x0014__x0007__x0001__x0001_ 2 3 2" xfId="778"/>
    <cellStyle name="输入 2 2 2 3 3 2" xfId="779"/>
    <cellStyle name="计算 3 10 2" xfId="780"/>
    <cellStyle name="60% - 强调文字颜色 2 7 2 2" xfId="781"/>
    <cellStyle name="40% - 强调文字颜色 1 2 2 3 2 3 2" xfId="782"/>
    <cellStyle name="货币 2 3 3 4 2" xfId="783"/>
    <cellStyle name="汇总 3 4 3 2" xfId="784"/>
    <cellStyle name="解释性文本 4 3" xfId="785"/>
    <cellStyle name="?鹎%U龡&amp;H齲_x0001_C铣_x0014__x0007__x0001__x0001_ 2 2 9 2" xfId="786"/>
    <cellStyle name="计算 3 3 3 3 2" xfId="787"/>
    <cellStyle name="40% - 强调文字颜色 4 10 2" xfId="788"/>
    <cellStyle name="20% - 强调文字颜色 1 2 4 2" xfId="789"/>
    <cellStyle name="适中 2 3 3 3" xfId="790"/>
    <cellStyle name="?鹎%U龡&amp;H齲_x0001_C铣_x0014__x0007__x0001__x0001_ 2 2 3 2_2015财政决算公开" xfId="791"/>
    <cellStyle name="?鹎%U龡&amp;H齲_x0001_C铣_x0014__x0007__x0001__x0001_ 2 2 3 3" xfId="792"/>
    <cellStyle name="?鹎%U龡&amp;H齲_x0001_C铣_x0014__x0007__x0001__x0001_ 2 2 3 3 2" xfId="793"/>
    <cellStyle name="输入 2 2 2 3 4" xfId="794"/>
    <cellStyle name="?鹎%U龡&amp;H齲_x0001_C铣_x0014__x0007__x0001__x0001_ 2 4" xfId="795"/>
    <cellStyle name="千位分隔 3 6 2" xfId="796"/>
    <cellStyle name="20% - 强调文字颜色 1 2 5" xfId="797"/>
    <cellStyle name="20% - 强调文字颜色 3 10" xfId="798"/>
    <cellStyle name="注释 2 5 8" xfId="799"/>
    <cellStyle name="20% - 强调文字颜色 4 9 3" xfId="800"/>
    <cellStyle name="?鹎%U龡&amp;H齲_x0001_C铣_x0014__x0007__x0001__x0001_ 2 2 3 3 2 2" xfId="801"/>
    <cellStyle name="?鹎%U龡&amp;H齲_x0001_C铣_x0014__x0007__x0001__x0001_ 2 2 3 3 3" xfId="802"/>
    <cellStyle name="千位分隔 3 7 2" xfId="803"/>
    <cellStyle name="20% - 强调文字颜色 1 3 5" xfId="804"/>
    <cellStyle name="?鹎%U龡&amp;H齲_x0001_C铣_x0014__x0007__x0001__x0001_ 2 2 3 3 3 2" xfId="805"/>
    <cellStyle name="60% - 强调文字颜色 2 5 3 2" xfId="806"/>
    <cellStyle name="60% - 强调文字颜色 6 2 4" xfId="807"/>
    <cellStyle name="?鹎%U龡&amp;H齲_x0001_C铣_x0014__x0007__x0001__x0001_ 3 2 2 2 3_2015财政决算公开" xfId="808"/>
    <cellStyle name="小数 2 2 2 2 3 3" xfId="809"/>
    <cellStyle name="?鹎%U龡&amp;H齲_x0001_C铣_x0014__x0007__x0001__x0001_ 3 4 5_2015财政决算公开" xfId="810"/>
    <cellStyle name="输出 2 2 3 2 7" xfId="811"/>
    <cellStyle name="60% - 强调文字颜色 1 3 2 2 2 2" xfId="812"/>
    <cellStyle name="?鹎%U龡&amp;H齲_x0001_C铣_x0014__x0007__x0001__x0001_ 2 2 3 3 4" xfId="813"/>
    <cellStyle name="计算 3 5 7 2 2 2" xfId="814"/>
    <cellStyle name="常规 8 3 2" xfId="815"/>
    <cellStyle name="?鹎%U龡&amp;H齲_x0001_C铣_x0014__x0007__x0001__x0001_ 2 2 3 4" xfId="816"/>
    <cellStyle name="60% - 强调文字颜色 6 2 5 2 2" xfId="817"/>
    <cellStyle name="差 3 2 2 2 2 3 2" xfId="818"/>
    <cellStyle name="60% - 强调文字颜色 6 3 2 2" xfId="819"/>
    <cellStyle name="?鹎%U龡&amp;H齲_x0001_C铣_x0014__x0007__x0001__x0001_ 3 2 2 8" xfId="820"/>
    <cellStyle name="注释 3 5 8" xfId="821"/>
    <cellStyle name="?鹎%U龡&amp;H齲_x0001_C铣_x0014__x0007__x0001__x0001_ 2 2 3 4 2 2" xfId="822"/>
    <cellStyle name="计算 2 3 2 2 2 2" xfId="823"/>
    <cellStyle name="?鹎%U龡&amp;H齲_x0001_C铣_x0014__x0007__x0001__x0001_ 2 2 3 4 3" xfId="824"/>
    <cellStyle name="小数 2 2 2 2" xfId="825"/>
    <cellStyle name="60% - 强调文字颜色 6 3 3 2" xfId="826"/>
    <cellStyle name="检查单元格 4 2 2 2" xfId="827"/>
    <cellStyle name="?鹎%U龡&amp;H齲_x0001_C铣_x0014__x0007__x0001__x0001_ 3 2 3 8" xfId="828"/>
    <cellStyle name="计算 2 3 2 2 2 2 2" xfId="829"/>
    <cellStyle name="?鹎%U龡&amp;H齲_x0001_C铣_x0014__x0007__x0001__x0001_ 2 2 3 4 3 2" xfId="830"/>
    <cellStyle name="20% - 强调文字颜色 3 6 3 3 2" xfId="831"/>
    <cellStyle name="60% - 强调文字颜色 1 3 2 2 3 2" xfId="832"/>
    <cellStyle name="计算 2 3 2 2 2 3" xfId="833"/>
    <cellStyle name="?鹎%U龡&amp;H齲_x0001_C铣_x0014__x0007__x0001__x0001_ 2 2 3 4 4" xfId="834"/>
    <cellStyle name="常规 4 2 4 2 2" xfId="835"/>
    <cellStyle name="常规 8 4 2" xfId="836"/>
    <cellStyle name="?鹎%U龡&amp;H齲_x0001_C铣_x0014__x0007__x0001__x0001_ 3 2 2 2 8" xfId="837"/>
    <cellStyle name="计算 2 3 2 2 2 3 2" xfId="838"/>
    <cellStyle name="?鹎%U龡&amp;H齲_x0001_C铣_x0014__x0007__x0001__x0001_ 2 2 3 4 4 2" xfId="839"/>
    <cellStyle name="?鹎%U龡&amp;H齲_x0001_C铣_x0014__x0007__x0001__x0001_ 2 2 3 5" xfId="840"/>
    <cellStyle name="40% - 强调文字颜色 5 2 3_2015财政决算公开" xfId="841"/>
    <cellStyle name="60% - 强调文字颜色 6 2 5 2 3" xfId="842"/>
    <cellStyle name="40% - 强调文字颜色 1 2 3 4 2" xfId="843"/>
    <cellStyle name="20% - 强调文字颜色 6 3 2 3 2" xfId="844"/>
    <cellStyle name="?鹎%U龡&amp;H齲_x0001_C铣_x0014__x0007__x0001__x0001_ 4 2 2 6" xfId="845"/>
    <cellStyle name="输入 2 4 2 7 2 2 2" xfId="846"/>
    <cellStyle name="?鹎%U龡&amp;H齲_x0001_C铣_x0014__x0007__x0001__x0001_ 2 2 3 5 2" xfId="847"/>
    <cellStyle name="60% - 强调文字颜色 6 2 5 2 3 2" xfId="848"/>
    <cellStyle name="?鹎%U龡&amp;H齲_x0001_C铣_x0014__x0007__x0001__x0001_ 3 2 4 2 2" xfId="849"/>
    <cellStyle name="?鹎%U龡&amp;H齲_x0001_C铣_x0014__x0007__x0001__x0001_ 3 4 4 2" xfId="850"/>
    <cellStyle name="输入 2 3 3 4" xfId="851"/>
    <cellStyle name="差 3 2 3 2" xfId="852"/>
    <cellStyle name="计算 3 2 2 3 8 2" xfId="853"/>
    <cellStyle name="?鹎%U龡&amp;H齲_x0001_C铣_x0014__x0007__x0001__x0001_ 3 2 2 2 2 2" xfId="854"/>
    <cellStyle name="40% - 强调文字颜色 1 2 3 4 3" xfId="855"/>
    <cellStyle name="表标题 3 6 2 2" xfId="856"/>
    <cellStyle name="?鹎%U龡&amp;H齲_x0001_C铣_x0014__x0007__x0001__x0001_ 2 2 3 6" xfId="857"/>
    <cellStyle name="输入 2 3 3 5" xfId="858"/>
    <cellStyle name="?鹎%U龡&amp;H齲_x0001_C铣_x0014__x0007__x0001__x0001_ 3 4 4 3" xfId="859"/>
    <cellStyle name="?鹎%U龡&amp;H齲_x0001_C铣_x0014__x0007__x0001__x0001_ 3 2 2 2 2 3" xfId="860"/>
    <cellStyle name="?鹎%U龡&amp;H齲_x0001_C铣_x0014__x0007__x0001__x0001_ 2 2 3 7" xfId="861"/>
    <cellStyle name="计算 3 2 4 6" xfId="862"/>
    <cellStyle name="输入 2 3 3 5 2" xfId="863"/>
    <cellStyle name="?鹎%U龡&amp;H齲_x0001_C铣_x0014__x0007__x0001__x0001_ 3 4 4 3 2" xfId="864"/>
    <cellStyle name="?鹎%U龡&amp;H齲_x0001_C铣_x0014__x0007__x0001__x0001_ 3 2 2 2 2 3 2" xfId="865"/>
    <cellStyle name="强调文字颜色 1 2 2 2 2 2 3" xfId="866"/>
    <cellStyle name="?鹎%U龡&amp;H齲_x0001_C铣_x0014__x0007__x0001__x0001_ 2 2 3 7 2" xfId="867"/>
    <cellStyle name="60% - 强调文字颜色 1 5 2 3 3 2" xfId="868"/>
    <cellStyle name="?鹎%U龡&amp;H齲_x0001_C铣_x0014__x0007__x0001__x0001_ 2 2 4 2" xfId="869"/>
    <cellStyle name="输出 9 4" xfId="870"/>
    <cellStyle name="20% - 强调文字颜色 3 2 4 2 2" xfId="871"/>
    <cellStyle name="40% - 强调文字颜色 4 2 9 2 2" xfId="872"/>
    <cellStyle name="?鹎%U龡&amp;H齲_x0001_C铣_x0014__x0007__x0001__x0001_ 2 2 4 3" xfId="873"/>
    <cellStyle name="输出 9 4 2" xfId="874"/>
    <cellStyle name="20% - 强调文字颜色 3 2 4 2 2 2" xfId="875"/>
    <cellStyle name="?鹎%U龡&amp;H齲_x0001_C铣_x0014__x0007__x0001__x0001_ 2 2 4 3 2" xfId="876"/>
    <cellStyle name="强调文字颜色 4 3 2 2 2 2 3" xfId="877"/>
    <cellStyle name="?鹎%U龡&amp;H齲_x0001_C铣_x0014__x0007__x0001__x0001_ 2 4 2 2_2015财政决算公开" xfId="878"/>
    <cellStyle name="?鹎%U龡&amp;H齲_x0001_C铣_x0014__x0007__x0001__x0001_ 2 2 4 4" xfId="879"/>
    <cellStyle name="?鹎%U龡&amp;H齲_x0001_C铣_x0014__x0007__x0001__x0001_ 2 2 4 4 2" xfId="880"/>
    <cellStyle name="40% - 强调文字颜色 1 2 3 5 2" xfId="881"/>
    <cellStyle name="40% - 强调文字颜色 2 7 2 2" xfId="882"/>
    <cellStyle name="货币 2 7 4 2 3 2" xfId="883"/>
    <cellStyle name="20% - 强调文字颜色 5 2 2 2 2 2" xfId="884"/>
    <cellStyle name="?鹎%U龡&amp;H齲_x0001_C铣_x0014__x0007__x0001__x0001_ 2 2 4 5" xfId="885"/>
    <cellStyle name="?鹎%U龡&amp;H齲_x0001_C铣_x0014__x0007__x0001__x0001_ 3 4 6 5" xfId="886"/>
    <cellStyle name="注释 3 5 7 2 2" xfId="887"/>
    <cellStyle name="?鹎%U龡&amp;H齲_x0001_C铣_x0014__x0007__x0001__x0001_ 3 2 2 2 4 5" xfId="888"/>
    <cellStyle name="注释 2 2 7" xfId="889"/>
    <cellStyle name="20% - 强调文字颜色 4 6 2" xfId="890"/>
    <cellStyle name="数字 2 4" xfId="891"/>
    <cellStyle name="?鹎%U龡&amp;H齲_x0001_C铣_x0014__x0007__x0001__x0001_ 2 2 4_2015财政决算公开" xfId="892"/>
    <cellStyle name="?鹎%U龡&amp;H齲_x0001_C铣_x0014__x0007__x0001__x0001_ 2 2 5" xfId="893"/>
    <cellStyle name="输入 4 2 2 2 8" xfId="894"/>
    <cellStyle name="?鹎%U龡&amp;H齲_x0001_C铣_x0014__x0007__x0001__x0001_ 2 2 5 2" xfId="895"/>
    <cellStyle name="60% - 强调文字颜色 2 2 4 3" xfId="896"/>
    <cellStyle name="60% - 强调文字颜色 3 3 5" xfId="897"/>
    <cellStyle name="输入 4 2 2 2 8 2" xfId="898"/>
    <cellStyle name="?鹎%U龡&amp;H齲_x0001_C铣_x0014__x0007__x0001__x0001_ 2 2 5 2 2" xfId="899"/>
    <cellStyle name="20% - 强调文字颜色 3 2 4 3 2" xfId="900"/>
    <cellStyle name="?鹎%U龡&amp;H齲_x0001_C铣_x0014__x0007__x0001__x0001_ 2 2 5 3" xfId="901"/>
    <cellStyle name="?鹎%U龡&amp;H齲_x0001_C铣_x0014__x0007__x0001__x0001_ 2 2 5 3 2" xfId="902"/>
    <cellStyle name="?鹎%U龡&amp;H齲_x0001_C铣_x0014__x0007__x0001__x0001_ 2 2 5 4" xfId="903"/>
    <cellStyle name="60% - 强调文字颜色 4 3 2 2 3 3 2" xfId="904"/>
    <cellStyle name="20% - 强调文字颜色 3 2 4 3 3" xfId="905"/>
    <cellStyle name="20% - 强调文字颜色 3 2 4 3 3 2" xfId="906"/>
    <cellStyle name="60% - 强调文字颜色 2 2 6 3" xfId="907"/>
    <cellStyle name="?鹎%U龡&amp;H齲_x0001_C铣_x0014__x0007__x0001__x0001_ 2 2 5 4 2" xfId="908"/>
    <cellStyle name="差 2 2 3 2 2" xfId="909"/>
    <cellStyle name="60% - 强调文字颜色 2 3 2 2 3" xfId="910"/>
    <cellStyle name="?鹎%U龡&amp;H齲_x0001_C铣_x0014__x0007__x0001__x0001_ 2 4 4 2 2" xfId="911"/>
    <cellStyle name="40% - 强调文字颜色 5 6 3" xfId="912"/>
    <cellStyle name="20% - 强调文字颜色 5 2 2 2 3 2" xfId="913"/>
    <cellStyle name="常规 11 2 5" xfId="914"/>
    <cellStyle name="?鹎%U龡&amp;H齲_x0001_C铣_x0014__x0007__x0001__x0001_ 2 2 5 5" xfId="915"/>
    <cellStyle name="注释 2 2 5 7" xfId="916"/>
    <cellStyle name="40% - 强调文字颜色 5 2 2 4 2" xfId="917"/>
    <cellStyle name="千位分隔 3 2 3 2 2" xfId="918"/>
    <cellStyle name="强调文字颜色 3 3 5 2" xfId="919"/>
    <cellStyle name="输出 3 3 3 6 2" xfId="920"/>
    <cellStyle name="?鹎%U龡&amp;H齲_x0001_C铣_x0014__x0007__x0001__x0001_ 2 4 5 4" xfId="921"/>
    <cellStyle name="小数 2 2 2 9" xfId="922"/>
    <cellStyle name="20% - 强调文字颜色 6 5 4 2" xfId="923"/>
    <cellStyle name="?鹎%U龡&amp;H齲_x0001_C铣_x0014__x0007__x0001__x0001_ 2 2 5_2015财政决算公开" xfId="924"/>
    <cellStyle name="20% - 强调文字颜色 4 3 2 2 2 2 2" xfId="925"/>
    <cellStyle name="?鹎%U龡&amp;H齲_x0001_C铣_x0014__x0007__x0001__x0001_ 3 4 9 2" xfId="926"/>
    <cellStyle name="?鹎%U龡&amp;H齲_x0001_C铣_x0014__x0007__x0001__x0001_ 2 2 6" xfId="927"/>
    <cellStyle name="?鹎%U龡&amp;H齲_x0001_C铣_x0014__x0007__x0001__x0001_ 3 2 2 2 7 2" xfId="928"/>
    <cellStyle name="常规 11 3" xfId="929"/>
    <cellStyle name="?鹎%U龡&amp;H齲_x0001_C铣_x0014__x0007__x0001__x0001_ 2 3 2 2 3" xfId="930"/>
    <cellStyle name="?鹎%U龡&amp;H齲_x0001_C铣_x0014__x0007__x0001__x0001_ 2 2 6 2" xfId="931"/>
    <cellStyle name="40% - 强调文字颜色 2 3 2 2 3" xfId="932"/>
    <cellStyle name="?鹎%U龡&amp;H齲_x0001_C铣_x0014__x0007__x0001__x0001_ 2 3 2 2 3 2" xfId="933"/>
    <cellStyle name="60% - 强调文字颜色 4 3 5" xfId="934"/>
    <cellStyle name="?鹎%U龡&amp;H齲_x0001_C铣_x0014__x0007__x0001__x0001_ 2 2 6 2 2" xfId="935"/>
    <cellStyle name="40% - 强调文字颜色 2 3 2 2 3 2" xfId="936"/>
    <cellStyle name="?鹎%U龡&amp;H齲_x0001_C铣_x0014__x0007__x0001__x0001_ 2 3 2 2 4" xfId="937"/>
    <cellStyle name="20% - 强调文字颜色 1 2 2 3 2 3 2" xfId="938"/>
    <cellStyle name="60% - 强调文字颜色 3 4 2 2" xfId="939"/>
    <cellStyle name="20% - 强调文字颜色 3 2 4 4 2" xfId="940"/>
    <cellStyle name="?鹎%U龡&amp;H齲_x0001_C铣_x0014__x0007__x0001__x0001_ 2 2 6 3" xfId="941"/>
    <cellStyle name="?鹎%U龡&amp;H齲_x0001_C铣_x0014__x0007__x0001__x0001_ 2 3 2 2 4 2" xfId="942"/>
    <cellStyle name="60% - 强调文字颜色 2 3 5 3" xfId="943"/>
    <cellStyle name="?鹎%U龡&amp;H齲_x0001_C铣_x0014__x0007__x0001__x0001_ 2 2 6 3 2" xfId="944"/>
    <cellStyle name="?鹎%U龡&amp;H齲_x0001_C铣_x0014__x0007__x0001__x0001_ 2 3 2 2 5" xfId="945"/>
    <cellStyle name="20% - 强调文字颜色 3 2 4 4 3" xfId="946"/>
    <cellStyle name="表标题 2 2 2" xfId="947"/>
    <cellStyle name="?鹎%U龡&amp;H齲_x0001_C铣_x0014__x0007__x0001__x0001_ 2 2 6 4" xfId="948"/>
    <cellStyle name="输出 2 4 3 3 2" xfId="949"/>
    <cellStyle name="40% - 强调文字颜色 1 4 4 3" xfId="950"/>
    <cellStyle name="注释 3 3 2 2 3" xfId="951"/>
    <cellStyle name="表标题 2 3 5 2" xfId="952"/>
    <cellStyle name="输入 5 4 7 3" xfId="953"/>
    <cellStyle name="?鹎%U龡&amp;H齲_x0001_C铣_x0014__x0007__x0001__x0001_ 2 2 6_2015财政决算公开" xfId="954"/>
    <cellStyle name="货币 2 3 3 2" xfId="955"/>
    <cellStyle name="40% - 强调文字颜色 4 3 2 3 2 3 2" xfId="956"/>
    <cellStyle name="常规 11 4" xfId="957"/>
    <cellStyle name="链接单元格 3 2 2" xfId="958"/>
    <cellStyle name="注释 4 3 2 9 2" xfId="959"/>
    <cellStyle name="?鹎%U龡&amp;H齲_x0001_C铣_x0014__x0007__x0001__x0001_ 2 2 7" xfId="960"/>
    <cellStyle name="20% - 强调文字颜色 2 4 4 3 2" xfId="961"/>
    <cellStyle name="20% - 强调文字颜色 1 2 2 2" xfId="962"/>
    <cellStyle name="数字 5 2 2" xfId="963"/>
    <cellStyle name="?鹎%U龡&amp;H齲_x0001_C铣_x0014__x0007__x0001__x0001_ 2 3 2 3 3" xfId="964"/>
    <cellStyle name="标题 5" xfId="965"/>
    <cellStyle name="链接单元格 3 2 2 2" xfId="966"/>
    <cellStyle name="解释性文本 2 3" xfId="967"/>
    <cellStyle name="?鹎%U龡&amp;H齲_x0001_C铣_x0014__x0007__x0001__x0001_ 2 2 7 2" xfId="968"/>
    <cellStyle name="20% - 强调文字颜色 1 2 2 3" xfId="969"/>
    <cellStyle name="数字 5 2 3" xfId="970"/>
    <cellStyle name="?鹎%U龡&amp;H齲_x0001_C铣_x0014__x0007__x0001__x0001_ 2 3 2 3 4" xfId="971"/>
    <cellStyle name="注释 5 2 2 2 2 2" xfId="972"/>
    <cellStyle name="标题 6" xfId="973"/>
    <cellStyle name="20% - 强调文字颜色 1 5 2 3 3 2" xfId="974"/>
    <cellStyle name="60% - 强调文字颜色 3 4 3 2" xfId="975"/>
    <cellStyle name="40% - 强调文字颜色 1 3 2 3 2 3" xfId="976"/>
    <cellStyle name="解释性文本 2 4" xfId="977"/>
    <cellStyle name="?鹎%U龡&amp;H齲_x0001_C铣_x0014__x0007__x0001__x0001_ 2 2 7 3" xfId="978"/>
    <cellStyle name="?鹎%U龡&amp;H齲_x0001_C铣_x0014__x0007__x0001__x0001_ 2 2 7 3 2" xfId="979"/>
    <cellStyle name="?鹎%U龡&amp;H齲_x0001_C铣_x0014__x0007__x0001__x0001_ 2 4 10" xfId="980"/>
    <cellStyle name="表标题 2 3 2" xfId="981"/>
    <cellStyle name="?鹎%U龡&amp;H齲_x0001_C铣_x0014__x0007__x0001__x0001_ 2 2 7 4" xfId="982"/>
    <cellStyle name="注释 2 2 4 7 2" xfId="983"/>
    <cellStyle name="40% - 强调文字颜色 5 2 2 3 2 2" xfId="984"/>
    <cellStyle name="强调文字颜色 3 3 4 2 2" xfId="985"/>
    <cellStyle name="60% - 强调文字颜色 2 3 2 4 3" xfId="986"/>
    <cellStyle name="?鹎%U龡&amp;H齲_x0001_C铣_x0014__x0007__x0001__x0001_ 2 4 4 4 2" xfId="987"/>
    <cellStyle name="输出 5 3 2 6 2" xfId="988"/>
    <cellStyle name="注释 2 4 3" xfId="989"/>
    <cellStyle name="20% - 强调文字颜色 3 5_2015财政决算公开" xfId="990"/>
    <cellStyle name="40% - 强调文字颜色 5 8 3" xfId="991"/>
    <cellStyle name="常规 2 3 2 3 5" xfId="992"/>
    <cellStyle name="表标题 2 3 3" xfId="993"/>
    <cellStyle name="?鹎%U龡&amp;H齲_x0001_C铣_x0014__x0007__x0001__x0001_ 2 2 7 5" xfId="994"/>
    <cellStyle name="60% - 强调文字颜色 6 2 5 2" xfId="995"/>
    <cellStyle name="解释性文本 3 2 2 2" xfId="996"/>
    <cellStyle name="差 3 2 2 2 2 3" xfId="997"/>
    <cellStyle name="?鹎%U龡&amp;H齲_x0001_C铣_x0014__x0007__x0001__x0001_ 2 2 7_2015财政决算公开" xfId="998"/>
    <cellStyle name="计算 3 10" xfId="999"/>
    <cellStyle name="60% - 强调文字颜色 2 7 2" xfId="1000"/>
    <cellStyle name="输出 2 2 4 5 2" xfId="1001"/>
    <cellStyle name="输入 2 2 2 3 3" xfId="1002"/>
    <cellStyle name="?鹎%U龡&amp;H齲_x0001_C铣_x0014__x0007__x0001__x0001_ 2 3" xfId="1003"/>
    <cellStyle name="40% - 强调文字颜色 1 2 2 3 2 3" xfId="1004"/>
    <cellStyle name="货币 2 3 3 4" xfId="1005"/>
    <cellStyle name="汇总 3 4 3" xfId="1006"/>
    <cellStyle name="20% - 强调文字颜色 1 4 2 3 3 2" xfId="1007"/>
    <cellStyle name="常规 11 6" xfId="1008"/>
    <cellStyle name="?鹎%U龡&amp;H齲_x0001_C铣_x0014__x0007__x0001__x0001_ 4 10" xfId="1009"/>
    <cellStyle name="?鹎%U龡&amp;H齲_x0001_C铣_x0014__x0007__x0001__x0001_ 2 2 9" xfId="1010"/>
    <cellStyle name="?鹎%U龡&amp;H齲_x0001_C铣_x0014__x0007__x0001__x0001_ 3 2 3 3 3" xfId="1011"/>
    <cellStyle name="40% - 强调文字颜色 2 2_2015财政决算公开" xfId="1012"/>
    <cellStyle name="输入 2 2 4 5" xfId="1013"/>
    <cellStyle name="?鹎%U龡&amp;H齲_x0001_C铣_x0014__x0007__x0001__x0001_ 3 3 5 3" xfId="1014"/>
    <cellStyle name="20% - 强调文字颜色 3 3 5 3 2" xfId="1015"/>
    <cellStyle name="输出 2 2 2 2 2 4 2" xfId="1016"/>
    <cellStyle name="小数 2 3 2 2 3 2" xfId="1017"/>
    <cellStyle name="常规 33 3" xfId="1018"/>
    <cellStyle name="常规 28 3" xfId="1019"/>
    <cellStyle name="60% - 强调文字颜色 6 4 3 2 3 2" xfId="1020"/>
    <cellStyle name="表标题 2 3 2 3 2 2" xfId="1021"/>
    <cellStyle name="?鹎%U龡&amp;H齲_x0001_C铣_x0014__x0007__x0001__x0001_ 2 2_2015财政决算公开" xfId="1022"/>
    <cellStyle name="40% - 强调文字颜色 3 3 5 3" xfId="1023"/>
    <cellStyle name="表标题 4 2 6 2" xfId="1024"/>
    <cellStyle name="?鹎%U龡&amp;H齲_x0001_C铣_x0014__x0007__x0001__x0001_ 2 3 2 2 2 2" xfId="1025"/>
    <cellStyle name="计算 2 3 2 3 8 2" xfId="1026"/>
    <cellStyle name="?鹎%U龡&amp;H齲_x0001_C铣_x0014__x0007__x0001__x0001_ 3 2 2 3 3 2" xfId="1027"/>
    <cellStyle name="?鹎%U龡&amp;H齲_x0001_C铣_x0014__x0007__x0001__x0001_ 3 2 5 3 2" xfId="1028"/>
    <cellStyle name="?鹎%U龡&amp;H齲_x0001_C铣_x0014__x0007__x0001__x0001_ 2 3 2 2_2015财政决算公开" xfId="1029"/>
    <cellStyle name="?鹎%U龡&amp;H齲_x0001_C铣_x0014__x0007__x0001__x0001_ 2 3 2 3" xfId="1030"/>
    <cellStyle name="20% - 强调文字颜色 5 2 3 2 2" xfId="1031"/>
    <cellStyle name="输出 2 4 2 2 4" xfId="1032"/>
    <cellStyle name="40% - 强调文字颜色 3 7 2" xfId="1033"/>
    <cellStyle name="?鹎%U龡&amp;H齲_x0001_C铣_x0014__x0007__x0001__x0001_ 2 3 2 3_2015财政决算公开" xfId="1034"/>
    <cellStyle name="40% - 强调文字颜色 6 2 8 2 2" xfId="1035"/>
    <cellStyle name="表标题 2 2 4 4" xfId="1036"/>
    <cellStyle name="?鹎%U龡&amp;H齲_x0001_C铣_x0014__x0007__x0001__x0001_ 2 3 2 4" xfId="1037"/>
    <cellStyle name="输出 3 3 2 3 2" xfId="1038"/>
    <cellStyle name="强调文字颜色 3 2 2 2" xfId="1039"/>
    <cellStyle name="?鹎%U龡&amp;H齲_x0001_C铣_x0014__x0007__x0001__x0001_ 2 3 2 4 2" xfId="1040"/>
    <cellStyle name="表标题 2 2 10" xfId="1041"/>
    <cellStyle name="强调文字颜色 3 2 2 2 2" xfId="1042"/>
    <cellStyle name="?鹎%U龡&amp;H齲_x0001_C铣_x0014__x0007__x0001__x0001_ 2 3 2 4 2 2" xfId="1043"/>
    <cellStyle name="表标题 2 2 8 3" xfId="1044"/>
    <cellStyle name="强调文字颜色 3 2 2 2 2 2" xfId="1045"/>
    <cellStyle name="?鹎%U龡&amp;H齲_x0001_C铣_x0014__x0007__x0001__x0001_ 2 3 4_2015财政决算公开" xfId="1046"/>
    <cellStyle name="输出 2 2 3 2 8" xfId="1047"/>
    <cellStyle name="?鹎%U龡&amp;H齲_x0001_C铣_x0014__x0007__x0001__x0001_ 2 3 2 4_2015财政决算公开" xfId="1048"/>
    <cellStyle name="40% - 强调文字颜色 4 2 3 2 2 2 2" xfId="1049"/>
    <cellStyle name="?鹎%U龡&amp;H齲_x0001_C铣_x0014__x0007__x0001__x0001_ 3 2 2 2 2 4 2" xfId="1050"/>
    <cellStyle name="40% - 着色 4" xfId="1051"/>
    <cellStyle name="?鹎%U龡&amp;H齲_x0001_C铣_x0014__x0007__x0001__x0001_ 3 4 4 4 2" xfId="1052"/>
    <cellStyle name="60% - 强调文字颜色 3 3 2 4 3" xfId="1053"/>
    <cellStyle name="强调文字颜色 4 3 4 2 2" xfId="1054"/>
    <cellStyle name="输入 2 3 3 6 2" xfId="1055"/>
    <cellStyle name="40% - 强调文字颜色 5 3 2 3 2 2" xfId="1056"/>
    <cellStyle name="注释 3 2 4 7 2" xfId="1057"/>
    <cellStyle name="?鹎%U龡&amp;H齲_x0001_C铣_x0014__x0007__x0001__x0001_ 2 3 2 5" xfId="1058"/>
    <cellStyle name="货币 3 6 5 3 2" xfId="1059"/>
    <cellStyle name="强调文字颜色 3 2 2 3" xfId="1060"/>
    <cellStyle name="40% - 强调文字颜色 1 2 4 3 2" xfId="1061"/>
    <cellStyle name="?鹎%U龡&amp;H齲_x0001_C铣_x0014__x0007__x0001__x0001_ 2 3 2 5 2" xfId="1062"/>
    <cellStyle name="强调文字颜色 3 2 2 3 2" xfId="1063"/>
    <cellStyle name="?鹎%U龡&amp;H齲_x0001_C铣_x0014__x0007__x0001__x0001_ 2 3 2 6" xfId="1064"/>
    <cellStyle name="强调文字颜色 3 2 2 4" xfId="1065"/>
    <cellStyle name="40% - 强调文字颜色 1 2 4 3 3" xfId="1066"/>
    <cellStyle name="?鹎%U龡&amp;H齲_x0001_C铣_x0014__x0007__x0001__x0001_ 2 3 2 6 2" xfId="1067"/>
    <cellStyle name="强调文字颜色 3 2 2 4 2" xfId="1068"/>
    <cellStyle name="40% - 强调文字颜色 1 2 4 3 3 2" xfId="1069"/>
    <cellStyle name="货币 4 3 4 3" xfId="1070"/>
    <cellStyle name="?鹎%U龡&amp;H齲_x0001_C铣_x0014__x0007__x0001__x0001_ 3 2 2 5_2015财政决算公开" xfId="1071"/>
    <cellStyle name="强调文字颜色 6 5 2 2 2 3" xfId="1072"/>
    <cellStyle name="计算 3 2 6 2" xfId="1073"/>
    <cellStyle name="?鹎%U龡&amp;H齲_x0001_C铣_x0014__x0007__x0001__x0001_ 3 2 7_2015财政决算公开" xfId="1074"/>
    <cellStyle name="?鹎%U龡&amp;H齲_x0001_C铣_x0014__x0007__x0001__x0001_ 2 3 2 7" xfId="1075"/>
    <cellStyle name="?鹎%U龡&amp;H齲_x0001_C铣_x0014__x0007__x0001__x0001_ 3 3 2 4 2" xfId="1076"/>
    <cellStyle name="强调文字颜色 4 2 2 2 2" xfId="1077"/>
    <cellStyle name="?鹎%U龡&amp;H齲_x0001_C铣_x0014__x0007__x0001__x0001_ 4 2 6 2" xfId="1078"/>
    <cellStyle name="?鹎%U龡&amp;H齲_x0001_C铣_x0014__x0007__x0001__x0001_ 2 3 2 7 2" xfId="1079"/>
    <cellStyle name="?鹎%U龡&amp;H齲_x0001_C铣_x0014__x0007__x0001__x0001_ 3 3 2 4 2 2" xfId="1080"/>
    <cellStyle name="强调文字颜色 4 2 2 2 2 2" xfId="1081"/>
    <cellStyle name="货币 4 3 5 3" xfId="1082"/>
    <cellStyle name="?鹎%U龡&amp;H齲_x0001_C铣_x0014__x0007__x0001__x0001_ 2 3 3" xfId="1083"/>
    <cellStyle name="20% - 强调文字颜色 4 3 3 3 3 2" xfId="1084"/>
    <cellStyle name="60% - 强调文字颜色 2 7 2 3" xfId="1085"/>
    <cellStyle name="?鹎%U龡&amp;H齲_x0001_C铣_x0014__x0007__x0001__x0001_ 2 3 3 2" xfId="1086"/>
    <cellStyle name="60% - 强调文字颜色 2 7 2 3 2" xfId="1087"/>
    <cellStyle name="20% - 强调文字颜色 6 2 2 2 2 2 3 2" xfId="1088"/>
    <cellStyle name="?鹎%U龡&amp;H齲_x0001_C铣_x0014__x0007__x0001__x0001_ 2 3 3 3" xfId="1089"/>
    <cellStyle name="?鹎%U龡&amp;H齲_x0001_C铣_x0014__x0007__x0001__x0001_ 2 3 3 3 2" xfId="1090"/>
    <cellStyle name="?鹎%U龡&amp;H齲_x0001_C铣_x0014__x0007__x0001__x0001_ 2 3 3 4 2" xfId="1091"/>
    <cellStyle name="强调文字颜色 3 2 3 2 2" xfId="1092"/>
    <cellStyle name="?鹎%U龡&amp;H齲_x0001_C铣_x0014__x0007__x0001__x0001_ 2 3 3 5" xfId="1093"/>
    <cellStyle name="强调文字颜色 3 2 3 3" xfId="1094"/>
    <cellStyle name="标题 1 2 2" xfId="1095"/>
    <cellStyle name="40% - 强调文字颜色 1 2 4 4 2" xfId="1096"/>
    <cellStyle name="?鹎%U龡&amp;H齲_x0001_C铣_x0014__x0007__x0001__x0001_ 3 2 2 3" xfId="1097"/>
    <cellStyle name="后继超级链接 3 2" xfId="1098"/>
    <cellStyle name="40% - 强调文字颜色 4 2 2 2 3 3 2" xfId="1099"/>
    <cellStyle name="40% - 强调文字颜色 6 4 2 3 3" xfId="1100"/>
    <cellStyle name="常规 61 2" xfId="1101"/>
    <cellStyle name="?鹎%U龡&amp;H齲_x0001_C铣_x0014__x0007__x0001__x0001_ 3 2 5" xfId="1102"/>
    <cellStyle name="60% - 强调文字颜色 4 2 2 2 3 3" xfId="1103"/>
    <cellStyle name="表标题 3 4 3" xfId="1104"/>
    <cellStyle name="?鹎%U龡&amp;H齲_x0001_C铣_x0014__x0007__x0001__x0001_ 2 3 3_2015财政决算公开" xfId="1105"/>
    <cellStyle name="?鹎%U龡&amp;H齲_x0001_C铣_x0014__x0007__x0001__x0001_ 2 3 4" xfId="1106"/>
    <cellStyle name="40% - 强调文字颜色 6 5_2015财政决算公开" xfId="1107"/>
    <cellStyle name="?鹎%U龡&amp;H齲_x0001_C铣_x0014__x0007__x0001__x0001_ 2 9" xfId="1108"/>
    <cellStyle name="20% - 强调文字颜色 1 2 4 4 2" xfId="1109"/>
    <cellStyle name="检查单元格 5 3 2 3" xfId="1110"/>
    <cellStyle name="20% - 强调文字颜色 1 3 2 3 2 2" xfId="1111"/>
    <cellStyle name="20% - 强调文字颜色 1 2 4_2015财政决算公开" xfId="1112"/>
    <cellStyle name="小数 3 3 2 3" xfId="1113"/>
    <cellStyle name="?鹎%U龡&amp;H齲_x0001_C铣_x0014__x0007__x0001__x0001_ 2 3_2015财政决算公开" xfId="1114"/>
    <cellStyle name="输出 5 2 2 4" xfId="1115"/>
    <cellStyle name="?鹎%U龡&amp;H齲_x0001_C铣_x0014__x0007__x0001__x0001_ 2 3 4 2" xfId="1116"/>
    <cellStyle name="?鹎%U龡&amp;H齲_x0001_C铣_x0014__x0007__x0001__x0001_ 2 3 4 2 2" xfId="1117"/>
    <cellStyle name="60% - 强调文字颜色 2 2 2 2 3" xfId="1118"/>
    <cellStyle name="?鹎%U龡&amp;H齲_x0001_C铣_x0014__x0007__x0001__x0001_ 2 3 4 3" xfId="1119"/>
    <cellStyle name="40% - 强调文字颜色 4 2 2 2_2015财政决算公开" xfId="1120"/>
    <cellStyle name="20% - 强调文字颜色 3 2 5 2 2" xfId="1121"/>
    <cellStyle name="20% - 强调文字颜色 3 2 5 2 3" xfId="1122"/>
    <cellStyle name="60% - 强调文字颜色 6 2 6 3 2" xfId="1123"/>
    <cellStyle name="?鹎%U龡&amp;H齲_x0001_C铣_x0014__x0007__x0001__x0001_ 2 3 4 4" xfId="1124"/>
    <cellStyle name="输出 3 3 2 5 2" xfId="1125"/>
    <cellStyle name="强调文字颜色 3 2 4 2" xfId="1126"/>
    <cellStyle name="?鹎%U龡&amp;H齲_x0001_C铣_x0014__x0007__x0001__x0001_ 2 3 4 4 2" xfId="1127"/>
    <cellStyle name="60% - 强调文字颜色 2 2 2 4 3" xfId="1128"/>
    <cellStyle name="强调文字颜色 3 2 4 2 2" xfId="1129"/>
    <cellStyle name="20% - 强调文字颜色 3 2 5 2 3 2" xfId="1130"/>
    <cellStyle name="?鹎%U龡&amp;H齲_x0001_C铣_x0014__x0007__x0001__x0001_ 2 3 4 5" xfId="1131"/>
    <cellStyle name="强调文字颜色 3 2 4 3" xfId="1132"/>
    <cellStyle name="20% - 强调文字颜色 5 2 2 3 2 2" xfId="1133"/>
    <cellStyle name="标题 1 3 2" xfId="1134"/>
    <cellStyle name="输出 5 2 2 7" xfId="1135"/>
    <cellStyle name="?鹎%U龡&amp;H齲_x0001_C铣_x0014__x0007__x0001__x0001_ 2 3 5" xfId="1136"/>
    <cellStyle name="?鹎%U龡&amp;H齲_x0001_C铣_x0014__x0007__x0001__x0001_ 2 3 5 2 2" xfId="1137"/>
    <cellStyle name="60% - 强调文字颜色 3 2 4 3" xfId="1138"/>
    <cellStyle name="60% - 强调文字颜色 2 2 3 2 3" xfId="1139"/>
    <cellStyle name="?鹎%U龡&amp;H齲_x0001_C铣_x0014__x0007__x0001__x0001_ 2 3 5 3 2" xfId="1140"/>
    <cellStyle name="千位分隔 2 2 8" xfId="1141"/>
    <cellStyle name="?鹎%U龡&amp;H齲_x0001_C铣_x0014__x0007__x0001__x0001_ 2 3 5_2015财政决算公开" xfId="1142"/>
    <cellStyle name="常规 12 2_2015财政决算公开" xfId="1143"/>
    <cellStyle name="60% - 强调文字颜色 1 5 2 2" xfId="1144"/>
    <cellStyle name="20% - 强调文字颜色 5 6 3" xfId="1145"/>
    <cellStyle name="注释 3 2 8" xfId="1146"/>
    <cellStyle name="?鹎%U龡&amp;H齲_x0001_C铣_x0014__x0007__x0001__x0001_ 2 3 6" xfId="1147"/>
    <cellStyle name="?鹎%U龡&amp;H齲_x0001_C铣_x0014__x0007__x0001__x0001_ 2 3 6 2" xfId="1148"/>
    <cellStyle name="?鹎%U龡&amp;H齲_x0001_C铣_x0014__x0007__x0001__x0001_ 2 3 6 2 2" xfId="1149"/>
    <cellStyle name="?鹎%U龡&amp;H齲_x0001_C铣_x0014__x0007__x0001__x0001_ 2 3 6 3" xfId="1150"/>
    <cellStyle name="?鹎%U龡&amp;H齲_x0001_C铣_x0014__x0007__x0001__x0001_ 2 3 6 3 2" xfId="1151"/>
    <cellStyle name="千位分隔 3 2 8" xfId="1152"/>
    <cellStyle name="60% - 强调文字颜色 3 3 5 3" xfId="1153"/>
    <cellStyle name="60% - 强调文字颜色 2 2 4 3 3" xfId="1154"/>
    <cellStyle name="?鹎%U龡&amp;H齲_x0001_C铣_x0014__x0007__x0001__x0001_ 2 3 6 4" xfId="1155"/>
    <cellStyle name="表标题 3 2 2" xfId="1156"/>
    <cellStyle name="强调文字颜色 3 2 6 2" xfId="1157"/>
    <cellStyle name="千位分隔 3 2 2 3 2" xfId="1158"/>
    <cellStyle name="40% - 强调文字颜色 1 4 4" xfId="1159"/>
    <cellStyle name="常规 13 2_2015财政决算公开" xfId="1160"/>
    <cellStyle name="40% - 强调文字颜色 6 7 2 2" xfId="1161"/>
    <cellStyle name="?鹎%U龡&amp;H齲_x0001_C铣_x0014__x0007__x0001__x0001_ 2 4 5_2015财政决算公开" xfId="1162"/>
    <cellStyle name="60% - 强调文字颜色 4 2 5 2 2" xfId="1163"/>
    <cellStyle name="?鹎%U龡&amp;H齲_x0001_C铣_x0014__x0007__x0001__x0001_ 2 3 6 4 2" xfId="1164"/>
    <cellStyle name="表标题 3 2 2 2" xfId="1165"/>
    <cellStyle name="?鹎%U龡&amp;H齲_x0001_C铣_x0014__x0007__x0001__x0001_ 2 3 7" xfId="1166"/>
    <cellStyle name="链接单元格 3 3 2" xfId="1167"/>
    <cellStyle name="40% - 强调文字颜色 2 3 3 3 3" xfId="1168"/>
    <cellStyle name="?鹎%U龡&amp;H齲_x0001_C铣_x0014__x0007__x0001__x0001_ 2 3 7 2" xfId="1169"/>
    <cellStyle name="?鹎%U龡&amp;H齲_x0001_C铣_x0014__x0007__x0001__x0001_ 3 2" xfId="1170"/>
    <cellStyle name="输入 2 2 2 4 2" xfId="1171"/>
    <cellStyle name="?鹎%U龡&amp;H齲_x0001_C铣_x0014__x0007__x0001__x0001_ 3 3 3 2 2" xfId="1172"/>
    <cellStyle name="20% - 强调文字颜色 3 2 2 3 2 3" xfId="1173"/>
    <cellStyle name="?鹎%U龡&amp;H齲_x0001_C铣_x0014__x0007__x0001__x0001_ 4 3 4 2" xfId="1174"/>
    <cellStyle name="输入 3 2 3 4" xfId="1175"/>
    <cellStyle name="?鹎%U龡&amp;H齲_x0001_C铣_x0014__x0007__x0001__x0001_ 2 3 8" xfId="1176"/>
    <cellStyle name="?鹎%U龡&amp;H齲_x0001_C铣_x0014__x0007__x0001__x0001_ 3 2 2" xfId="1177"/>
    <cellStyle name="?鹎%U龡&amp;H齲_x0001_C铣_x0014__x0007__x0001__x0001_ 2 3 8 2" xfId="1178"/>
    <cellStyle name="?鹎%U龡&amp;H齲_x0001_C铣_x0014__x0007__x0001__x0001_ 2 3 9" xfId="1179"/>
    <cellStyle name="20% - 强调文字颜色 2 2 2 3 2 3 2" xfId="1180"/>
    <cellStyle name="常规 12 6" xfId="1181"/>
    <cellStyle name="60% - 强调文字颜色 1 2 5 2 2" xfId="1182"/>
    <cellStyle name="20% - 强调文字颜色 2 9 3 2" xfId="1183"/>
    <cellStyle name="货币 2 3 4 4" xfId="1184"/>
    <cellStyle name="?鹎%U龡&amp;H齲_x0001_C铣_x0014__x0007__x0001__x0001_ 2 3 9 2" xfId="1185"/>
    <cellStyle name="20% - 强调文字颜色 5 3 3 2 2 3" xfId="1186"/>
    <cellStyle name="?鹎%U龡&amp;H齲_x0001_C铣_x0014__x0007__x0001__x0001_ 2 4 2" xfId="1187"/>
    <cellStyle name="输入 2 2 2 3 4 2" xfId="1188"/>
    <cellStyle name="40% - 强调文字颜色 3 5 3 2 3" xfId="1189"/>
    <cellStyle name="差 2 3 2 2" xfId="1190"/>
    <cellStyle name="?鹎%U龡&amp;H齲_x0001_C铣_x0014__x0007__x0001__x0001_ 2 5 3 2" xfId="1191"/>
    <cellStyle name="好 2" xfId="1192"/>
    <cellStyle name="?鹎%U龡&amp;H齲_x0001_C铣_x0014__x0007__x0001__x0001_ 2 4 2 2 2" xfId="1193"/>
    <cellStyle name="20% - 强调文字颜色 1 2 6 3 2" xfId="1194"/>
    <cellStyle name="注释 7 6" xfId="1195"/>
    <cellStyle name="注释 2 2 2 5 2" xfId="1196"/>
    <cellStyle name="40% - 强调文字颜色 3 6 3" xfId="1197"/>
    <cellStyle name="60% - 强调文字颜色 3 3 3 2 2 3 2" xfId="1198"/>
    <cellStyle name="?鹎%U龡&amp;H齲_x0001_C铣_x0014__x0007__x0001__x0001_ 3 3 2 2_2015财政决算公开" xfId="1199"/>
    <cellStyle name="表标题 2 2 3 5" xfId="1200"/>
    <cellStyle name="Header2 2 2 2 2" xfId="1201"/>
    <cellStyle name="?鹎%U龡&amp;H齲_x0001_C铣_x0014__x0007__x0001__x0001_ 4 2 4_2015财政决算公开" xfId="1202"/>
    <cellStyle name="货币 2 3 6" xfId="1203"/>
    <cellStyle name="?鹎%U龡&amp;H齲_x0001_C铣_x0014__x0007__x0001__x0001_ 2 4 2 6" xfId="1204"/>
    <cellStyle name="强调文字颜色 3 3 2 4" xfId="1205"/>
    <cellStyle name="?鹎%U龡&amp;H齲_x0001_C铣_x0014__x0007__x0001__x0001_ 2 4 2 2 2 2" xfId="1206"/>
    <cellStyle name="表标题 2 2 3 5 2" xfId="1207"/>
    <cellStyle name="40% - 强调文字颜色 3 6 3 2" xfId="1208"/>
    <cellStyle name="?鹎%U龡&amp;H齲_x0001_C铣_x0014__x0007__x0001__x0001_ 2 4 2 2 3" xfId="1209"/>
    <cellStyle name="注释 5 4 7 2 2 2" xfId="1210"/>
    <cellStyle name="40% - 强调文字颜色 3 2 2 4 2" xfId="1211"/>
    <cellStyle name="注释 7 7" xfId="1212"/>
    <cellStyle name="注释 2 2 5 8 3 2" xfId="1213"/>
    <cellStyle name="?鹎%U龡&amp;H齲_x0001_C铣_x0014__x0007__x0001__x0001_ 3 2 2 4 2" xfId="1214"/>
    <cellStyle name="?鹎%U龡&amp;H齲_x0001_C铣_x0014__x0007__x0001__x0001_ 3 6 4" xfId="1215"/>
    <cellStyle name="20% - 强调文字颜色 1 6" xfId="1216"/>
    <cellStyle name="输出 3 2 2 3 5" xfId="1217"/>
    <cellStyle name="数字 9" xfId="1218"/>
    <cellStyle name="?鹎%U龡&amp;H齲_x0001_C铣_x0014__x0007__x0001__x0001_ 3 2 6 2" xfId="1219"/>
    <cellStyle name="?鹎%U龡&amp;H齲_x0001_C铣_x0014__x0007__x0001__x0001_ 2 4 2 2 3 2" xfId="1220"/>
    <cellStyle name="?鹎%U龡&amp;H齲_x0001_C铣_x0014__x0007__x0001__x0001_ 3 2 2 4 2 2" xfId="1221"/>
    <cellStyle name="20% - 强调文字颜色 1 6 2" xfId="1222"/>
    <cellStyle name="输出 3 2 2 3 5 2" xfId="1223"/>
    <cellStyle name="数字 9 2" xfId="1224"/>
    <cellStyle name="?鹎%U龡&amp;H齲_x0001_C铣_x0014__x0007__x0001__x0001_ 3 2 6 2 2" xfId="1225"/>
    <cellStyle name="表标题 2 2 3 7" xfId="1226"/>
    <cellStyle name="40% - 强调文字颜色 1 2 3 2 2 2 2" xfId="1227"/>
    <cellStyle name="货币 3 2 3 3 2" xfId="1228"/>
    <cellStyle name="?鹎%U龡&amp;H齲_x0001_C铣_x0014__x0007__x0001__x0001_ 2 4 2 2 4" xfId="1229"/>
    <cellStyle name="40% - 强调文字颜色 3 2 2 4 3" xfId="1230"/>
    <cellStyle name="注释 7 8" xfId="1231"/>
    <cellStyle name="?鹎%U龡&amp;H齲_x0001_C铣_x0014__x0007__x0001__x0001_ 3 2 2 4 3" xfId="1232"/>
    <cellStyle name="常规 65 2" xfId="1233"/>
    <cellStyle name="常规 70 2" xfId="1234"/>
    <cellStyle name="20% - 强调文字颜色 1 7" xfId="1235"/>
    <cellStyle name="输出 3 2 2 3 6" xfId="1236"/>
    <cellStyle name="60% - 强调文字颜色 4 4 2 2" xfId="1237"/>
    <cellStyle name="?鹎%U龡&amp;H齲_x0001_C铣_x0014__x0007__x0001__x0001_ 3 2 6 3" xfId="1238"/>
    <cellStyle name="?鹎%U龡&amp;H齲_x0001_C铣_x0014__x0007__x0001__x0001_ 2 4 2 2 4 2" xfId="1239"/>
    <cellStyle name="40% - 强调文字颜色 3 2 2 4 3 2" xfId="1240"/>
    <cellStyle name="注释 7 8 2" xfId="1241"/>
    <cellStyle name="小数 2 2 3 6 3" xfId="1242"/>
    <cellStyle name="?鹎%U龡&amp;H齲_x0001_C铣_x0014__x0007__x0001__x0001_ 3 2 2 4 3 2" xfId="1243"/>
    <cellStyle name="20% - 强调文字颜色 1 7 2" xfId="1244"/>
    <cellStyle name="输出 3 2 2 3 6 2" xfId="1245"/>
    <cellStyle name="60% - 强调文字颜色 4 4 2 2 2" xfId="1246"/>
    <cellStyle name="60% - 强调文字颜色 2 2 2 2 3 3" xfId="1247"/>
    <cellStyle name="?鹎%U龡&amp;H齲_x0001_C铣_x0014__x0007__x0001__x0001_ 3 2 6 3 2" xfId="1248"/>
    <cellStyle name="差 2 3 3" xfId="1249"/>
    <cellStyle name="?鹎%U龡&amp;H齲_x0001_C铣_x0014__x0007__x0001__x0001_ 2 5 4" xfId="1250"/>
    <cellStyle name="20% - 强调文字颜色 6 4 2 2 2 3 2" xfId="1251"/>
    <cellStyle name="?鹎%U龡&amp;H齲_x0001_C铣_x0014__x0007__x0001__x0001_ 2 4 2 3" xfId="1252"/>
    <cellStyle name="?鹎%U龡&amp;H齲_x0001_C铣_x0014__x0007__x0001__x0001_ 3 2 2 2 4 2 2" xfId="1253"/>
    <cellStyle name="20% - 强调文字颜色 2 2 7" xfId="1254"/>
    <cellStyle name="千位分隔 4 6 4" xfId="1255"/>
    <cellStyle name="?鹎%U龡&amp;H齲_x0001_C铣_x0014__x0007__x0001__x0001_ 3 4 6 2 2" xfId="1256"/>
    <cellStyle name="60% - 强调文字颜色 3 3 4 2 3" xfId="1257"/>
    <cellStyle name="60% - 强调文字颜色 2 2 4 2 2 3" xfId="1258"/>
    <cellStyle name="?鹎%U龡&amp;H齲_x0001_C铣_x0014__x0007__x0001__x0001_ 2 4 2 3_2015财政决算公开" xfId="1259"/>
    <cellStyle name="?鹎%U龡&amp;H齲_x0001_C铣_x0014__x0007__x0001__x0001_ 2 4 2 4" xfId="1260"/>
    <cellStyle name="输出 3 3 3 3 2" xfId="1261"/>
    <cellStyle name="强调文字颜色 3 3 2 2" xfId="1262"/>
    <cellStyle name="?鹎%U龡&amp;H齲_x0001_C铣_x0014__x0007__x0001__x0001_ 2 4 2 4 2" xfId="1263"/>
    <cellStyle name="强调文字颜色 3 3 2 2 2" xfId="1264"/>
    <cellStyle name="20% - 强调文字颜色 5 2 3 3 3" xfId="1265"/>
    <cellStyle name="40% - 强调文字颜色 3 8 3" xfId="1266"/>
    <cellStyle name="?鹎%U龡&amp;H齲_x0001_C铣_x0014__x0007__x0001__x0001_ 2 4 2 4 2 2" xfId="1267"/>
    <cellStyle name="强调文字颜色 3 3 2 2 2 2" xfId="1268"/>
    <cellStyle name="20% - 强调文字颜色 5 2 3 3 3 2" xfId="1269"/>
    <cellStyle name="40% - 强调文字颜色 3 8 3 2" xfId="1270"/>
    <cellStyle name="百分比 2 2 2 2 2" xfId="1271"/>
    <cellStyle name="?鹎%U龡&amp;H齲_x0001_C铣_x0014__x0007__x0001__x0001_ 2 4 2 4 3" xfId="1272"/>
    <cellStyle name="强调文字颜色 3 3 2 2 3" xfId="1273"/>
    <cellStyle name="20% - 强调文字颜色 6 2 2 3 2 2" xfId="1274"/>
    <cellStyle name="?鹎%U龡&amp;H齲_x0001_C铣_x0014__x0007__x0001__x0001_ 3 2 2 6 2" xfId="1275"/>
    <cellStyle name="20% - 强调文字颜色 3 6" xfId="1276"/>
    <cellStyle name="40% - 强调文字颜色 1 3 3 3 3 2" xfId="1277"/>
    <cellStyle name="?鹎%U龡&amp;H齲_x0001_C铣_x0014__x0007__x0001__x0001_ 3 2 8 2" xfId="1278"/>
    <cellStyle name="?鹎%U龡&amp;H齲_x0001_C铣_x0014__x0007__x0001__x0001_ 2 4 2 4 3 2" xfId="1279"/>
    <cellStyle name="强调文字颜色 3 3 2 2 3 2" xfId="1280"/>
    <cellStyle name="?鹎%U龡&amp;H齲_x0001_C铣_x0014__x0007__x0001__x0001_ 3 3 6 5" xfId="1281"/>
    <cellStyle name="百分比 2 2 2 2 2 2" xfId="1282"/>
    <cellStyle name="输出 3 4 2 7 3" xfId="1283"/>
    <cellStyle name="强调文字颜色 4 2 6 3" xfId="1284"/>
    <cellStyle name="千位分隔 11" xfId="1285"/>
    <cellStyle name="?鹎%U龡&amp;H齲_x0001_C铣_x0014__x0007__x0001__x0001_ 3 2 3 4 5" xfId="1286"/>
    <cellStyle name="输入 8" xfId="1287"/>
    <cellStyle name="20% - 强调文字颜色 2 2 3 2 2" xfId="1288"/>
    <cellStyle name="40% - 强调文字颜色 3 2 8 2 2" xfId="1289"/>
    <cellStyle name="?鹎%U龡&amp;H齲_x0001_C铣_x0014__x0007__x0001__x0001_ 3 2 2 6 2 2" xfId="1290"/>
    <cellStyle name="20% - 强调文字颜色 3 6 2" xfId="1291"/>
    <cellStyle name="常规 4 2 2 3 2 2" xfId="1292"/>
    <cellStyle name="?鹎%U龡&amp;H齲_x0001_C铣_x0014__x0007__x0001__x0001_ 2 4 2 4 4" xfId="1293"/>
    <cellStyle name="百分比 2 2 2 2 3" xfId="1294"/>
    <cellStyle name="警告文本 2 2" xfId="1295"/>
    <cellStyle name="20% - 强调文字颜色 6 2 2 3 2 3" xfId="1296"/>
    <cellStyle name="?鹎%U龡&amp;H齲_x0001_C铣_x0014__x0007__x0001__x0001_ 3 2 2 6 3" xfId="1297"/>
    <cellStyle name="常规 67 2" xfId="1298"/>
    <cellStyle name="20% - 强调文字颜色 3 7" xfId="1299"/>
    <cellStyle name="检查单元格 2 3 3 2" xfId="1300"/>
    <cellStyle name="60% - 强调文字颜色 4 4 4 2" xfId="1301"/>
    <cellStyle name="?鹎%U龡&amp;H齲_x0001_C铣_x0014__x0007__x0001__x0001_ 2 4 2 4 4 2" xfId="1302"/>
    <cellStyle name="20% - 强调文字颜色 3 7 2" xfId="1303"/>
    <cellStyle name="检查单元格 2 3 3 2 2" xfId="1304"/>
    <cellStyle name="20% - 强调文字颜色 6 2 2 3 2 3 2" xfId="1305"/>
    <cellStyle name="?鹎%U龡&amp;H齲_x0001_C铣_x0014__x0007__x0001__x0001_ 3 2 2 6 3 2" xfId="1306"/>
    <cellStyle name="?鹎%U龡&amp;H齲_x0001_C铣_x0014__x0007__x0001__x0001_ 2 4 2 4_2015财政决算公开" xfId="1307"/>
    <cellStyle name="注释 3 2 2 8" xfId="1308"/>
    <cellStyle name="?鹎%U龡&amp;H齲_x0001_C铣_x0014__x0007__x0001__x0001_ 3 4 2 5" xfId="1309"/>
    <cellStyle name="强调文字颜色 4 3 2 3" xfId="1310"/>
    <cellStyle name="表标题 2 2 6 2 2" xfId="1311"/>
    <cellStyle name="40% - 强调文字颜色 1 3 5 3 2" xfId="1312"/>
    <cellStyle name="?鹎%U龡&amp;H齲_x0001_C铣_x0014__x0007__x0001__x0001_ 2 4 2 5" xfId="1313"/>
    <cellStyle name="强调文字颜色 3 3 2 3" xfId="1314"/>
    <cellStyle name="?鹎%U龡&amp;H齲_x0001_C铣_x0014__x0007__x0001__x0001_ 2 4 2 6 2" xfId="1315"/>
    <cellStyle name="强调文字颜色 3 3 2 4 2" xfId="1316"/>
    <cellStyle name="?鹎%U龡&amp;H齲_x0001_C铣_x0014__x0007__x0001__x0001_ 2 4 2 7" xfId="1317"/>
    <cellStyle name="?鹎%U龡&amp;H齲_x0001_C铣_x0014__x0007__x0001__x0001_ 3 3 3 4 2" xfId="1318"/>
    <cellStyle name="?鹎%U龡&amp;H齲_x0001_C铣_x0014__x0007__x0001__x0001_ 5 2" xfId="1319"/>
    <cellStyle name="强调文字颜色 4 2 3 2 2" xfId="1320"/>
    <cellStyle name="输入 2 2 2 6 2" xfId="1321"/>
    <cellStyle name="货币 2 2 2 2 3 2 3" xfId="1322"/>
    <cellStyle name="注释 4 2 2 2 6 2" xfId="1323"/>
    <cellStyle name="?鹎%U龡&amp;H齲_x0001_C铣_x0014__x0007__x0001__x0001_ 2 4 2 7 2" xfId="1324"/>
    <cellStyle name="?鹎%U龡&amp;H齲_x0001_C铣_x0014__x0007__x0001__x0001_ 5 2 2" xfId="1325"/>
    <cellStyle name="强调文字颜色 4 2 3 2 2 2" xfId="1326"/>
    <cellStyle name="?鹎%U龡&amp;H齲_x0001_C铣_x0014__x0007__x0001__x0001_ 2 4 2_2015财政决算公开" xfId="1327"/>
    <cellStyle name="60% - 强调文字颜色 4 2 3 5 2" xfId="1328"/>
    <cellStyle name="20% - 强调文字颜色 1 2 2 4 3" xfId="1329"/>
    <cellStyle name="差 2 2 2" xfId="1330"/>
    <cellStyle name="?鹎%U龡&amp;H齲_x0001_C铣_x0014__x0007__x0001__x0001_ 2 4 3" xfId="1331"/>
    <cellStyle name="差 2 2 2 2" xfId="1332"/>
    <cellStyle name="?鹎%U龡&amp;H齲_x0001_C铣_x0014__x0007__x0001__x0001_ 2 4 3 2" xfId="1333"/>
    <cellStyle name="20% - 强调文字颜色 1 2 7 3" xfId="1334"/>
    <cellStyle name="注释 2 2 3 5" xfId="1335"/>
    <cellStyle name="千位分隔 3 6 4 3" xfId="1336"/>
    <cellStyle name="差 2 2 2 2 2" xfId="1337"/>
    <cellStyle name="?鹎%U龡&amp;H齲_x0001_C铣_x0014__x0007__x0001__x0001_ 2 4 3 2 2" xfId="1338"/>
    <cellStyle name="20% - 强调文字颜色 1 2 7 3 2" xfId="1339"/>
    <cellStyle name="注释 2 2 3 5 2" xfId="1340"/>
    <cellStyle name="40% - 强调文字颜色 4 6 3" xfId="1341"/>
    <cellStyle name="差 2 2 2 3" xfId="1342"/>
    <cellStyle name="?鹎%U龡&amp;H齲_x0001_C铣_x0014__x0007__x0001__x0001_ 2 4 3 3" xfId="1343"/>
    <cellStyle name="60% - 强调文字颜色 4 3 4 2 3 2" xfId="1344"/>
    <cellStyle name="差 2 2 2 3 2" xfId="1345"/>
    <cellStyle name="?鹎%U龡&amp;H齲_x0001_C铣_x0014__x0007__x0001__x0001_ 2 4 3 3 2" xfId="1346"/>
    <cellStyle name="HEADING1 4" xfId="1347"/>
    <cellStyle name="注释 2 2 3 6 2" xfId="1348"/>
    <cellStyle name="20% - 强调文字颜色 5 2 4 2 3" xfId="1349"/>
    <cellStyle name="好 2 3 2 2 2" xfId="1350"/>
    <cellStyle name="40% - 强调文字颜色 5 2 2 2 2" xfId="1351"/>
    <cellStyle name="注释 2 2 3 7" xfId="1352"/>
    <cellStyle name="?鹎%U龡&amp;H齲_x0001_C铣_x0014__x0007__x0001__x0001_ 2 4 3 4" xfId="1353"/>
    <cellStyle name="输出 3 3 3 4 2" xfId="1354"/>
    <cellStyle name="强调文字颜色 3 3 3 2" xfId="1355"/>
    <cellStyle name="40% - 强调文字颜色 4 8 3" xfId="1356"/>
    <cellStyle name="HEADING2 4" xfId="1357"/>
    <cellStyle name="40% - 强调文字颜色 5 2 2 2 2 2" xfId="1358"/>
    <cellStyle name="注释 2 2 3 7 2" xfId="1359"/>
    <cellStyle name="?鹎%U龡&amp;H齲_x0001_C铣_x0014__x0007__x0001__x0001_ 2 4 3 4 2" xfId="1360"/>
    <cellStyle name="强调文字颜色 3 3 3 2 2" xfId="1361"/>
    <cellStyle name="好 2 3 2 2 3" xfId="1362"/>
    <cellStyle name="40% - 强调文字颜色 5 2 2 2 3" xfId="1363"/>
    <cellStyle name="注释 2 2 3 8" xfId="1364"/>
    <cellStyle name="?鹎%U龡&amp;H齲_x0001_C铣_x0014__x0007__x0001__x0001_ 2 4 3 5" xfId="1365"/>
    <cellStyle name="强调文字颜色 3 3 3 3" xfId="1366"/>
    <cellStyle name="?鹎%U龡&amp;H齲_x0001_C铣_x0014__x0007__x0001__x0001_ 2 5" xfId="1367"/>
    <cellStyle name="输入 2 2 2 3 5" xfId="1368"/>
    <cellStyle name="20% - 强调文字颜色 1 2 6" xfId="1369"/>
    <cellStyle name="千位分隔 3 6 3" xfId="1370"/>
    <cellStyle name="?鹎%U龡&amp;H齲_x0001_C铣_x0014__x0007__x0001__x0001_ 2 4 3_2015财政决算公开" xfId="1371"/>
    <cellStyle name="60% - 强调文字颜色 3 3 3 2 2" xfId="1372"/>
    <cellStyle name="计算 3 3 3 5" xfId="1373"/>
    <cellStyle name="输入 3 2 2 3 7 3 2" xfId="1374"/>
    <cellStyle name="差 2 2 3" xfId="1375"/>
    <cellStyle name="强调文字颜色 2 5 4 3 2" xfId="1376"/>
    <cellStyle name="?鹎%U龡&amp;H齲_x0001_C铣_x0014__x0007__x0001__x0001_ 2 4 4" xfId="1377"/>
    <cellStyle name="差 2 2 3 2" xfId="1378"/>
    <cellStyle name="?鹎%U龡&amp;H齲_x0001_C铣_x0014__x0007__x0001__x0001_ 2 4 4 2" xfId="1379"/>
    <cellStyle name="?鹎%U龡&amp;H齲_x0001_C铣_x0014__x0007__x0001__x0001_ 2 4 4 3" xfId="1380"/>
    <cellStyle name="?鹎%U龡&amp;H齲_x0001_C铣_x0014__x0007__x0001__x0001_ 3 4_2015财政决算公开" xfId="1381"/>
    <cellStyle name="输出 5 3 2 5" xfId="1382"/>
    <cellStyle name="40% - 强调文字颜色 5 2 2 3 2" xfId="1383"/>
    <cellStyle name="常规 2 2 2 5_2015财政决算公开" xfId="1384"/>
    <cellStyle name="注释 2 2 4 7" xfId="1385"/>
    <cellStyle name="60% - 强调文字颜色 6 2 7 3 2" xfId="1386"/>
    <cellStyle name="?鹎%U龡&amp;H齲_x0001_C铣_x0014__x0007__x0001__x0001_ 2 4 4 4" xfId="1387"/>
    <cellStyle name="输出 3 3 3 5 2" xfId="1388"/>
    <cellStyle name="强调文字颜色 3 3 4 2" xfId="1389"/>
    <cellStyle name="?鹎%U龡&amp;H齲_x0001_C铣_x0014__x0007__x0001__x0001_ 2 4 4 5" xfId="1390"/>
    <cellStyle name="常规 2 5 2 2" xfId="1391"/>
    <cellStyle name="输出 2 6 4 2" xfId="1392"/>
    <cellStyle name="小数 4" xfId="1393"/>
    <cellStyle name="?鹎%U龡&amp;H齲_x0001_C铣_x0014__x0007__x0001__x0001_ 2 4 4_2015财政决算公开" xfId="1394"/>
    <cellStyle name="检查单元格 6" xfId="1395"/>
    <cellStyle name="20% - 强调文字颜色 3 4 2 3 2" xfId="1396"/>
    <cellStyle name="差 2 2 4" xfId="1397"/>
    <cellStyle name="?鹎%U龡&amp;H齲_x0001_C铣_x0014__x0007__x0001__x0001_ 2 4 5" xfId="1398"/>
    <cellStyle name="好 4 3 2" xfId="1399"/>
    <cellStyle name="常规 13 2" xfId="1400"/>
    <cellStyle name="强调文字颜色 3 4 3 2 3 2" xfId="1401"/>
    <cellStyle name="40% - 强调文字颜色 5 2 3 2 2 3 2" xfId="1402"/>
    <cellStyle name="注释 2 3 3 7 3 2" xfId="1403"/>
    <cellStyle name="差 2 2 4 2" xfId="1404"/>
    <cellStyle name="?鹎%U龡&amp;H齲_x0001_C铣_x0014__x0007__x0001__x0001_ 2 4 5 2" xfId="1405"/>
    <cellStyle name="差 2 2 4 3" xfId="1406"/>
    <cellStyle name="?鹎%U龡&amp;H齲_x0001_C铣_x0014__x0007__x0001__x0001_ 2 4 5 3" xfId="1407"/>
    <cellStyle name="20% - 强调文字颜色 3 2 6 3 2" xfId="1408"/>
    <cellStyle name="注释 4 2 2 5 2" xfId="1409"/>
    <cellStyle name="注释 2 2 5 6" xfId="1410"/>
    <cellStyle name="?鹎%U龡&amp;H齲_x0001_C铣_x0014__x0007__x0001__x0001_ 3 2 3 4_2015财政决算公开" xfId="1411"/>
    <cellStyle name="表标题 3 3 6 2" xfId="1412"/>
    <cellStyle name="40% - 强调文字颜色 4 4 2 2 2" xfId="1413"/>
    <cellStyle name="常规 49" xfId="1414"/>
    <cellStyle name="常规 54" xfId="1415"/>
    <cellStyle name="60% - 强调文字颜色 6 4 2 3 3 2" xfId="1416"/>
    <cellStyle name="?鹎%U龡&amp;H齲_x0001_C铣_x0014__x0007__x0001__x0001_ 3 3 6_2015财政决算公开" xfId="1417"/>
    <cellStyle name="?鹎%U龡&amp;H齲_x0001_C铣_x0014__x0007__x0001__x0001_ 2 4 6" xfId="1418"/>
    <cellStyle name="40% - 强调文字颜色 2 3 4 2 3" xfId="1419"/>
    <cellStyle name="?鹎%U龡&amp;H齲_x0001_C铣_x0014__x0007__x0001__x0001_ 2 4 6 2" xfId="1420"/>
    <cellStyle name="40% - 强调文字颜色 2 3 4 2 3 2" xfId="1421"/>
    <cellStyle name="?鹎%U龡&amp;H齲_x0001_C铣_x0014__x0007__x0001__x0001_ 2 4 6 2 2" xfId="1422"/>
    <cellStyle name="60% - 强调文字颜色 2 3 4 2 3" xfId="1423"/>
    <cellStyle name="?鹎%U龡&amp;H齲_x0001_C铣_x0014__x0007__x0001__x0001_ 2 4 6 3" xfId="1424"/>
    <cellStyle name="?鹎%U龡&amp;H齲_x0001_C铣_x0014__x0007__x0001__x0001_ 2 4 6 5" xfId="1425"/>
    <cellStyle name="表标题 4 2 3" xfId="1426"/>
    <cellStyle name="输出 3 3 3 7 3" xfId="1427"/>
    <cellStyle name="千位分隔 3 2 3 3 3" xfId="1428"/>
    <cellStyle name="?鹎%U龡&amp;H齲_x0001_C铣_x0014__x0007__x0001__x0001_ 2 4 6 3 2" xfId="1429"/>
    <cellStyle name="60% - 强调文字颜色 4 3 5 3" xfId="1430"/>
    <cellStyle name="?鹎%U龡&amp;H齲_x0001_C铣_x0014__x0007__x0001__x0001_ 2 4 6 4" xfId="1431"/>
    <cellStyle name="表标题 4 2 2" xfId="1432"/>
    <cellStyle name="输出 3 3 3 7 2" xfId="1433"/>
    <cellStyle name="千位分隔 3 2 3 3 2" xfId="1434"/>
    <cellStyle name="?鹎%U龡&amp;H齲_x0001_C铣_x0014__x0007__x0001__x0001_ 2 4 6 4 2" xfId="1435"/>
    <cellStyle name="表标题 4 2 2 2" xfId="1436"/>
    <cellStyle name="输出 3 3 3 7 2 2" xfId="1437"/>
    <cellStyle name="?鹎%U龡&amp;H齲_x0001_C铣_x0014__x0007__x0001__x0001_ 2 4 6_2015财政决算公开" xfId="1438"/>
    <cellStyle name="小数 3 2 2 3 2 2" xfId="1439"/>
    <cellStyle name="20% - 强调文字颜色 4 3 2 2 3 2" xfId="1440"/>
    <cellStyle name="?鹎%U龡&amp;H齲_x0001_C铣_x0014__x0007__x0001__x0001_ 2 4 7" xfId="1441"/>
    <cellStyle name="?鹎%U龡&amp;H齲_x0001_C铣_x0014__x0007__x0001__x0001_ 2 4 8 2" xfId="1442"/>
    <cellStyle name="检查单元格 2" xfId="1443"/>
    <cellStyle name="汇总 6 2 2 2" xfId="1444"/>
    <cellStyle name="输入 4 2 3 3 2" xfId="1445"/>
    <cellStyle name="?鹎%U龡&amp;H齲_x0001_C铣_x0014__x0007__x0001__x0001_ 2 4 9" xfId="1446"/>
    <cellStyle name="?鹎%U龡&amp;H齲_x0001_C铣_x0014__x0007__x0001__x0001_ 3 6_2015财政决算公开" xfId="1447"/>
    <cellStyle name="40% - 强调文字颜色 5 4 3 2 2" xfId="1448"/>
    <cellStyle name="?鹎%U龡&amp;H齲_x0001_C铣_x0014__x0007__x0001__x0001_ 2 4_2015财政决算公开" xfId="1449"/>
    <cellStyle name="?鹎%U龡&amp;H齲_x0001_C铣_x0014__x0007__x0001__x0001_ 2 5 2" xfId="1450"/>
    <cellStyle name="输入 2 2 2 3 5 2" xfId="1451"/>
    <cellStyle name="汇总 2 6 2" xfId="1452"/>
    <cellStyle name="货币 2 2 5 3" xfId="1453"/>
    <cellStyle name="?鹎%U龡&amp;H齲_x0001_C铣_x0014__x0007__x0001__x0001_ 2 5_2015财政决算公开" xfId="1454"/>
    <cellStyle name="40% - 强调文字颜色 6 2 5" xfId="1455"/>
    <cellStyle name="?鹎%U龡&amp;H齲_x0001_C铣_x0014__x0007__x0001__x0001_ 3 4 5 2 2" xfId="1456"/>
    <cellStyle name="计算 3 3 3 6" xfId="1457"/>
    <cellStyle name="?鹎%U龡&amp;H齲_x0001_C铣_x0014__x0007__x0001__x0001_ 3 2 2 2 3 2 2" xfId="1458"/>
    <cellStyle name="20% - 强调文字颜色 1 2 7" xfId="1459"/>
    <cellStyle name="千位分隔 3 6 4" xfId="1460"/>
    <cellStyle name="?鹎%U龡&amp;H齲_x0001_C铣_x0014__x0007__x0001__x0001_ 2 6" xfId="1461"/>
    <cellStyle name="输入 2 2 2 3 6" xfId="1462"/>
    <cellStyle name="40% - 强调文字颜色 2 7 2 3 2" xfId="1463"/>
    <cellStyle name="40% - 强调文字颜色 1 2 3 5 3 2" xfId="1464"/>
    <cellStyle name="货币 3 5 4 3" xfId="1465"/>
    <cellStyle name="?鹎%U龡&amp;H齲_x0001_C铣_x0014__x0007__x0001__x0001_ 2 6 2" xfId="1466"/>
    <cellStyle name="输入 2 2 2 3 6 2" xfId="1467"/>
    <cellStyle name="常规 8 2 2 2 2" xfId="1468"/>
    <cellStyle name="?鹎%U龡&amp;H齲_x0001_C铣_x0014__x0007__x0001__x0001_ 2 7" xfId="1469"/>
    <cellStyle name="输入 2 2 2 3 7" xfId="1470"/>
    <cellStyle name="?鹎%U龡&amp;H齲_x0001_C铣_x0014__x0007__x0001__x0001_ 2 7 2" xfId="1471"/>
    <cellStyle name="输入 2 2 2 3 7 2" xfId="1472"/>
    <cellStyle name="?鹎%U龡&amp;H齲_x0001_C铣_x0014__x0007__x0001__x0001_ 2 8" xfId="1473"/>
    <cellStyle name="输入 2 2 2 3 8" xfId="1474"/>
    <cellStyle name="20% - 强调文字颜色 5 3 2 3 2 3 2" xfId="1475"/>
    <cellStyle name="40% - 强调文字颜色 1 7 2" xfId="1476"/>
    <cellStyle name="货币 2 7 3 2 3" xfId="1477"/>
    <cellStyle name="?鹎%U龡&amp;H齲_x0001_C铣_x0014__x0007__x0001__x0001_ 3 2 3 4 3 2" xfId="1478"/>
    <cellStyle name="输入 6 2" xfId="1479"/>
    <cellStyle name="60% - 强调文字颜色 2 2 3" xfId="1480"/>
    <cellStyle name="计算 2 11" xfId="1481"/>
    <cellStyle name="60% - 强调文字颜色 4 5 2 2 2" xfId="1482"/>
    <cellStyle name="好 5 2 3 3 2" xfId="1483"/>
    <cellStyle name="常规 12 2 2 2 3" xfId="1484"/>
    <cellStyle name="60% - 强调文字颜色 6 9" xfId="1485"/>
    <cellStyle name="计算 2 2 2 2 2 6" xfId="1486"/>
    <cellStyle name="60% - 强调文字颜色 2 2 3 2 3 3" xfId="1487"/>
    <cellStyle name="60% - 强调文字颜色 3 2 4 3 3" xfId="1488"/>
    <cellStyle name="?鹎%U龡&amp;H齲_x0001_C铣_x0014__x0007__x0001__x0001_ 3 3 6 3 2" xfId="1489"/>
    <cellStyle name="?鹎%U龡&amp;H齲_x0001_C铣_x0014__x0007__x0001__x0001_ 3 11" xfId="1490"/>
    <cellStyle name="输入 2 3 3 8" xfId="1491"/>
    <cellStyle name="?鹎%U龡&amp;H齲_x0001_C铣_x0014__x0007__x0001__x0001_ 3 11 2" xfId="1492"/>
    <cellStyle name="输入 2 3 3 8 2" xfId="1493"/>
    <cellStyle name="?鹎%U龡&amp;H齲_x0001_C铣_x0014__x0007__x0001__x0001_ 3 2 10" xfId="1494"/>
    <cellStyle name="?鹎%U龡&amp;H齲_x0001_C铣_x0014__x0007__x0001__x0001_ 3 2 10 2" xfId="1495"/>
    <cellStyle name="?鹎%U龡&amp;H齲_x0001_C铣_x0014__x0007__x0001__x0001_ 3 2 11" xfId="1496"/>
    <cellStyle name="表标题 2 3 2 5" xfId="1497"/>
    <cellStyle name="40% - 强调文字颜色 4 5 3" xfId="1498"/>
    <cellStyle name="?鹎%U龡&amp;H齲_x0001_C铣_x0014__x0007__x0001__x0001_ 3 2 2 10" xfId="1499"/>
    <cellStyle name="?鹎%U龡&amp;H齲_x0001_C铣_x0014__x0007__x0001__x0001_ 3 2 2 2" xfId="1500"/>
    <cellStyle name="40% - 强调文字颜色 6 4 2 3 2" xfId="1501"/>
    <cellStyle name="?鹎%U龡&amp;H齲_x0001_C铣_x0014__x0007__x0001__x0001_ 3 2 4" xfId="1502"/>
    <cellStyle name="60% - 强调文字颜色 4 2 2 2 3 2" xfId="1503"/>
    <cellStyle name="?鹎%U龡&amp;H齲_x0001_C铣_x0014__x0007__x0001__x0001_ 3 2 2 2 2_2015财政决算公开" xfId="1504"/>
    <cellStyle name="?鹎%U龡&amp;H齲_x0001_C铣_x0014__x0007__x0001__x0001_ 3 4 4_2015财政决算公开" xfId="1505"/>
    <cellStyle name="计算 2 2 4" xfId="1506"/>
    <cellStyle name="20% - 强调文字颜色 1 3 3 2 2" xfId="1507"/>
    <cellStyle name="适中 2 4 2 3 2" xfId="1508"/>
    <cellStyle name="?鹎%U龡&amp;H齲_x0001_C铣_x0014__x0007__x0001__x0001_ 3 2 2 2 2" xfId="1509"/>
    <cellStyle name="计算 3 2 2 3 8" xfId="1510"/>
    <cellStyle name="差 3 2 3" xfId="1511"/>
    <cellStyle name="?鹎%U龡&amp;H齲_x0001_C铣_x0014__x0007__x0001__x0001_ 3 4 4" xfId="1512"/>
    <cellStyle name="?鹎%U龡&amp;H齲_x0001_C铣_x0014__x0007__x0001__x0001_ 3 2 4 2" xfId="1513"/>
    <cellStyle name="好 5 3 2" xfId="1514"/>
    <cellStyle name="?鹎%U龡&amp;H齲_x0001_C铣_x0014__x0007__x0001__x0001_ 3 2 2 2 3" xfId="1515"/>
    <cellStyle name="常规 58 2" xfId="1516"/>
    <cellStyle name="常规 63 2" xfId="1517"/>
    <cellStyle name="差 3 2 4" xfId="1518"/>
    <cellStyle name="?鹎%U龡&amp;H齲_x0001_C铣_x0014__x0007__x0001__x0001_ 3 4 5" xfId="1519"/>
    <cellStyle name="注释 2 2 2 2 2 7 2 2" xfId="1520"/>
    <cellStyle name="?鹎%U龡&amp;H齲_x0001_C铣_x0014__x0007__x0001__x0001_ 3 2 4 3" xfId="1521"/>
    <cellStyle name="20% - 强调文字颜色 3 3 4 2 2" xfId="1522"/>
    <cellStyle name="20% - 强调文字颜色 4 2 2 2 2 2" xfId="1523"/>
    <cellStyle name="?鹎%U龡&amp;H齲_x0001_C铣_x0014__x0007__x0001__x0001_ 3 2 4 3 2" xfId="1524"/>
    <cellStyle name="小数 3 2 2 7" xfId="1525"/>
    <cellStyle name="20% - 强调文字颜色 4 2 2 2 2 2 2" xfId="1526"/>
    <cellStyle name="差 3 2 4 2" xfId="1527"/>
    <cellStyle name="注释 2 2 2 2 2 7 2 2 2" xfId="1528"/>
    <cellStyle name="?鹎%U龡&amp;H齲_x0001_C铣_x0014__x0007__x0001__x0001_ 3 4 5 2" xfId="1529"/>
    <cellStyle name="好 5 3 2 2" xfId="1530"/>
    <cellStyle name="?鹎%U龡&amp;H齲_x0001_C铣_x0014__x0007__x0001__x0001_ 3 2 2 2 3 2" xfId="1531"/>
    <cellStyle name="差 3 2 4 3" xfId="1532"/>
    <cellStyle name="?鹎%U龡&amp;H齲_x0001_C铣_x0014__x0007__x0001__x0001_ 3 4 5 3" xfId="1533"/>
    <cellStyle name="好 5 3 2 3" xfId="1534"/>
    <cellStyle name="?鹎%U龡&amp;H齲_x0001_C铣_x0014__x0007__x0001__x0001_ 3 2 2 2 3 3" xfId="1535"/>
    <cellStyle name="20% - 强调文字颜色 4 2 2 4 3 2" xfId="1536"/>
    <cellStyle name="差 3 2 4 3 2" xfId="1537"/>
    <cellStyle name="60% - 强调文字颜色 3 3 3 3 3" xfId="1538"/>
    <cellStyle name="?鹎%U龡&amp;H齲_x0001_C铣_x0014__x0007__x0001__x0001_ 3 4 5 3 2" xfId="1539"/>
    <cellStyle name="好 5 3 2 3 2" xfId="1540"/>
    <cellStyle name="?鹎%U龡&amp;H齲_x0001_C铣_x0014__x0007__x0001__x0001_ 3 2 2 2 3 3 2" xfId="1541"/>
    <cellStyle name="?鹎%U龡&amp;H齲_x0001_C铣_x0014__x0007__x0001__x0001_ 3 4 6 3" xfId="1542"/>
    <cellStyle name="?鹎%U龡&amp;H齲_x0001_C铣_x0014__x0007__x0001__x0001_ 3 2 2 2 4 3" xfId="1543"/>
    <cellStyle name="常规 50" xfId="1544"/>
    <cellStyle name="常规 45" xfId="1545"/>
    <cellStyle name="?鹎%U龡&amp;H齲_x0001_C铣_x0014__x0007__x0001__x0001_ 3 4 6 3 2" xfId="1546"/>
    <cellStyle name="?鹎%U龡&amp;H齲_x0001_C铣_x0014__x0007__x0001__x0001_ 3 2 2 2 4 3 2" xfId="1547"/>
    <cellStyle name="?鹎%U龡&amp;H齲_x0001_C铣_x0014__x0007__x0001__x0001_ 3 2 2 2 4 4" xfId="1548"/>
    <cellStyle name="?鹎%U龡&amp;H齲_x0001_C铣_x0014__x0007__x0001__x0001_ 3 4 6 4" xfId="1549"/>
    <cellStyle name="?鹎%U龡&amp;H齲_x0001_C铣_x0014__x0007__x0001__x0001_ 3 2 3 3_2015财政决算公开" xfId="1550"/>
    <cellStyle name="60% - 强调文字颜色 1 4 2 3 3 2" xfId="1551"/>
    <cellStyle name="?鹎%U龡&amp;H齲_x0001_C铣_x0014__x0007__x0001__x0001_ 3 3 5_2015财政决算公开" xfId="1552"/>
    <cellStyle name="20% - 强调文字颜色 4 3 2 3 2 3 2" xfId="1553"/>
    <cellStyle name="常规 95" xfId="1554"/>
    <cellStyle name="?鹎%U龡&amp;H齲_x0001_C铣_x0014__x0007__x0001__x0001_ 3 4 6 4 2" xfId="1555"/>
    <cellStyle name="?鹎%U龡&amp;H齲_x0001_C铣_x0014__x0007__x0001__x0001_ 3 2 2 2 4 4 2" xfId="1556"/>
    <cellStyle name="20% - 强调文字颜色 2 2 5 2 2" xfId="1557"/>
    <cellStyle name="?鹎%U龡&amp;H齲_x0001_C铣_x0014__x0007__x0001__x0001_ 3 4 6_2015财政决算公开" xfId="1558"/>
    <cellStyle name="?鹎%U龡&amp;H齲_x0001_C铣_x0014__x0007__x0001__x0001_ 3 2 2 2 4_2015财政决算公开" xfId="1559"/>
    <cellStyle name="常规 10 3" xfId="1560"/>
    <cellStyle name="货币 2 4 5 3 2" xfId="1561"/>
    <cellStyle name="?鹎%U龡&amp;H齲_x0001_C铣_x0014__x0007__x0001__x0001_ 3 2 2 2 6 2" xfId="1562"/>
    <cellStyle name="40% - 强调文字颜色 4 2 2 2 2 2 3" xfId="1563"/>
    <cellStyle name="?鹎%U龡&amp;H齲_x0001_C铣_x0014__x0007__x0001__x0001_ 3 4 8 2" xfId="1564"/>
    <cellStyle name="?鹎%U龡&amp;H齲_x0001_C铣_x0014__x0007__x0001__x0001_ 3 4 9" xfId="1565"/>
    <cellStyle name="强调文字颜色 1 3 2 2 2 2 2" xfId="1566"/>
    <cellStyle name="60% - 强调文字颜色 1 2 6 3 2" xfId="1567"/>
    <cellStyle name="?鹎%U龡&amp;H齲_x0001_C铣_x0014__x0007__x0001__x0001_ 3 2 2 2 7" xfId="1568"/>
    <cellStyle name="60% - 强调文字颜色 4 5 2 2" xfId="1569"/>
    <cellStyle name="?鹎%U龡&amp;H齲_x0001_C铣_x0014__x0007__x0001__x0001_ 3 2 4_2015财政决算公开" xfId="1570"/>
    <cellStyle name="?鹎%U龡&amp;H齲_x0001_C铣_x0014__x0007__x0001__x0001_ 4 6 5" xfId="1571"/>
    <cellStyle name="?鹎%U龡&amp;H齲_x0001_C铣_x0014__x0007__x0001__x0001_ 3 2 3 4 3" xfId="1572"/>
    <cellStyle name="输入 6" xfId="1573"/>
    <cellStyle name="计算 2 4 2 2 2 2" xfId="1574"/>
    <cellStyle name="?鹎%U龡&amp;H齲_x0001_C铣_x0014__x0007__x0001__x0001_ 3 3 6 3" xfId="1575"/>
    <cellStyle name="?鹎%U龡&amp;H齲_x0001_C铣_x0014__x0007__x0001__x0001_ 3 2 2 2_2015财政决算公开" xfId="1576"/>
    <cellStyle name="输出 2 2 2 2 2 5 2" xfId="1577"/>
    <cellStyle name="后继超级链接 3 2 2" xfId="1578"/>
    <cellStyle name="60% - 强调文字颜色 6 2 2 3 2 3" xfId="1579"/>
    <cellStyle name="40% - 强调文字颜色 6 4 2 3 3 2" xfId="1580"/>
    <cellStyle name="60% - 强调文字颜色 4 2 2 2 3 3 2" xfId="1581"/>
    <cellStyle name="?鹎%U龡&amp;H齲_x0001_C铣_x0014__x0007__x0001__x0001_ 3 2 5 2" xfId="1582"/>
    <cellStyle name="?鹎%U龡&amp;H齲_x0001_C铣_x0014__x0007__x0001__x0001_ 3 2 2 3 2" xfId="1583"/>
    <cellStyle name="20% - 强调文字颜色 4 2 2 2 3 2" xfId="1584"/>
    <cellStyle name="表标题 2 10 2" xfId="1585"/>
    <cellStyle name="?鹎%U龡&amp;H齲_x0001_C铣_x0014__x0007__x0001__x0001_ 3 2 5 3" xfId="1586"/>
    <cellStyle name="好 5 4 2" xfId="1587"/>
    <cellStyle name="常规 64 2" xfId="1588"/>
    <cellStyle name="常规 59 2" xfId="1589"/>
    <cellStyle name="?鹎%U龡&amp;H齲_x0001_C铣_x0014__x0007__x0001__x0001_ 3 2 2 3 3" xfId="1590"/>
    <cellStyle name="?鹎%U龡&amp;H齲_x0001_C铣_x0014__x0007__x0001__x0001_ 3 2 2 4" xfId="1591"/>
    <cellStyle name="?鹎%U龡&amp;H齲_x0001_C铣_x0014__x0007__x0001__x0001_ 3 2 6" xfId="1592"/>
    <cellStyle name="60% - 强调文字颜色 5 2 3 2 3 2" xfId="1593"/>
    <cellStyle name="标题 1 8" xfId="1594"/>
    <cellStyle name="60% - 强调文字颜色 4 4 2 3 2" xfId="1595"/>
    <cellStyle name="20% - 强调文字颜色 1 8 2" xfId="1596"/>
    <cellStyle name="输出 3 2 2 3 7 2" xfId="1597"/>
    <cellStyle name="常规 70 3 2" xfId="1598"/>
    <cellStyle name="常规 65 3 2" xfId="1599"/>
    <cellStyle name="?鹎%U龡&amp;H齲_x0001_C铣_x0014__x0007__x0001__x0001_ 3 2 2 4 4 2" xfId="1600"/>
    <cellStyle name="Fixed 4" xfId="1601"/>
    <cellStyle name="?鹎%U龡&amp;H齲_x0001_C铣_x0014__x0007__x0001__x0001_ 3 2 2 4_2015财政决算公开" xfId="1602"/>
    <cellStyle name="输入 4 3 2 5 2" xfId="1603"/>
    <cellStyle name="适中 5" xfId="1604"/>
    <cellStyle name="强调文字颜色 1 5 2 2 2 3" xfId="1605"/>
    <cellStyle name="?鹎%U龡&amp;H齲_x0001_C铣_x0014__x0007__x0001__x0001_ 3 2 6_2015财政决算公开" xfId="1606"/>
    <cellStyle name="表标题 2 2 4 2 2" xfId="1607"/>
    <cellStyle name="40% - 强调文字颜色 1 3 3 3 2" xfId="1608"/>
    <cellStyle name="输出 2 4 2 2 2 2" xfId="1609"/>
    <cellStyle name="注释 8 3 2" xfId="1610"/>
    <cellStyle name="?鹎%U龡&amp;H齲_x0001_C铣_x0014__x0007__x0001__x0001_ 3 2 2 5" xfId="1611"/>
    <cellStyle name="?鹎%U龡&amp;H齲_x0001_C铣_x0014__x0007__x0001__x0001_ 3 2 7" xfId="1612"/>
    <cellStyle name="60% - 强调文字颜色 5 2 3 2 3 3" xfId="1613"/>
    <cellStyle name="链接单元格 4 2 2" xfId="1614"/>
    <cellStyle name="60% - 强调文字颜色 4 4 3 2 2" xfId="1615"/>
    <cellStyle name="输出 2 4 2 2 9" xfId="1616"/>
    <cellStyle name="20% - 强调文字颜色 2 7 2" xfId="1617"/>
    <cellStyle name="检查单元格 2 3 2 2 2" xfId="1618"/>
    <cellStyle name="?鹎%U龡&amp;H齲_x0001_C铣_x0014__x0007__x0001__x0001_ 3 2 2 5 3 2" xfId="1619"/>
    <cellStyle name="?鹎%U龡&amp;H齲_x0001_C铣_x0014__x0007__x0001__x0001_ 3 2 7 3 2" xfId="1620"/>
    <cellStyle name="40% - 强调文字颜色 1 3 3 3 3" xfId="1621"/>
    <cellStyle name="?鹎%U龡&amp;H齲_x0001_C铣_x0014__x0007__x0001__x0001_ 3 2 2 6" xfId="1622"/>
    <cellStyle name="20% - 强调文字颜色 6 2 2 3 2" xfId="1623"/>
    <cellStyle name="?鹎%U龡&amp;H齲_x0001_C铣_x0014__x0007__x0001__x0001_ 3 2 8" xfId="1624"/>
    <cellStyle name="60% - 强调文字颜色 4 4 4 3 2" xfId="1625"/>
    <cellStyle name="20% - 强调文字颜色 3 8 2" xfId="1626"/>
    <cellStyle name="20% - 强调文字颜色 1 4 3 2 3" xfId="1627"/>
    <cellStyle name="常规 67 3 2" xfId="1628"/>
    <cellStyle name="?鹎%U龡&amp;H齲_x0001_C铣_x0014__x0007__x0001__x0001_ 3 2 2 6 4 2" xfId="1629"/>
    <cellStyle name="20% - 强调文字颜色 3 9" xfId="1630"/>
    <cellStyle name="20% - 强调文字颜色 2 2 2 4 2" xfId="1631"/>
    <cellStyle name="?鹎%U龡&amp;H齲_x0001_C铣_x0014__x0007__x0001__x0001_ 3 2 2 6 5" xfId="1632"/>
    <cellStyle name="?鹎%U龡&amp;H齲_x0001_C铣_x0014__x0007__x0001__x0001_ 3 2 2 7" xfId="1633"/>
    <cellStyle name="?鹎%U龡&amp;H齲_x0001_C铣_x0014__x0007__x0001__x0001_ 3 2 9" xfId="1634"/>
    <cellStyle name="20% - 强调文字颜色 4 6" xfId="1635"/>
    <cellStyle name="输出 4 2 3 9" xfId="1636"/>
    <cellStyle name="?鹎%U龡&amp;H齲_x0001_C铣_x0014__x0007__x0001__x0001_ 3 2 2 7 2" xfId="1637"/>
    <cellStyle name="?鹎%U龡&amp;H齲_x0001_C铣_x0014__x0007__x0001__x0001_ 3 2 9 2" xfId="1638"/>
    <cellStyle name="20% - 强调文字颜色 5 6" xfId="1639"/>
    <cellStyle name="60% - 强调文字颜色 6 3 2 2 2" xfId="1640"/>
    <cellStyle name="?鹎%U龡&amp;H齲_x0001_C铣_x0014__x0007__x0001__x0001_ 3 2 2 8 2" xfId="1641"/>
    <cellStyle name="60% - 强调文字颜色 6 3 2 3" xfId="1642"/>
    <cellStyle name="?鹎%U龡&amp;H齲_x0001_C铣_x0014__x0007__x0001__x0001_ 3 2 2 9" xfId="1643"/>
    <cellStyle name="货币 4 2 2 5 2" xfId="1644"/>
    <cellStyle name="20% - 强调文字颜色 6 6" xfId="1645"/>
    <cellStyle name="60% - 强调文字颜色 6 3 2 3 2" xfId="1646"/>
    <cellStyle name="?鹎%U龡&amp;H齲_x0001_C铣_x0014__x0007__x0001__x0001_ 3 2 2 9 2" xfId="1647"/>
    <cellStyle name="40% - 强调文字颜色 6 2 3 3 2 3 2" xfId="1648"/>
    <cellStyle name="?鹎%U龡&amp;H齲_x0001_C铣_x0014__x0007__x0001__x0001_ 3 2 2_2015财政决算公开" xfId="1649"/>
    <cellStyle name="?鹎%U龡&amp;H齲_x0001_C铣_x0014__x0007__x0001__x0001_ 3 2 3" xfId="1650"/>
    <cellStyle name="注释 3 3 9 2" xfId="1651"/>
    <cellStyle name="?鹎%U龡&amp;H齲_x0001_C铣_x0014__x0007__x0001__x0001_ 3 2 3 2" xfId="1652"/>
    <cellStyle name="?鹎%U龡&amp;H齲_x0001_C铣_x0014__x0007__x0001__x0001_ 3 3 4" xfId="1653"/>
    <cellStyle name="差 4 2 3" xfId="1654"/>
    <cellStyle name="?鹎%U龡&amp;H齲_x0001_C铣_x0014__x0007__x0001__x0001_ 4 4 4" xfId="1655"/>
    <cellStyle name="?鹎%U龡&amp;H齲_x0001_C铣_x0014__x0007__x0001__x0001_ 3 2 3 2 2" xfId="1656"/>
    <cellStyle name="?鹎%U龡&amp;H齲_x0001_C铣_x0014__x0007__x0001__x0001_ 3 3 4 2" xfId="1657"/>
    <cellStyle name="输入 2 2 3 4" xfId="1658"/>
    <cellStyle name="注释 2 2 2 2 2 8 2 2" xfId="1659"/>
    <cellStyle name="?鹎%U龡&amp;H齲_x0001_C铣_x0014__x0007__x0001__x0001_ 4 4 5" xfId="1660"/>
    <cellStyle name="好 6 3 2" xfId="1661"/>
    <cellStyle name="?鹎%U龡&amp;H齲_x0001_C铣_x0014__x0007__x0001__x0001_ 3 2 3 2 3" xfId="1662"/>
    <cellStyle name="输出 6 2 2 5" xfId="1663"/>
    <cellStyle name="20% - 强调文字颜色 4 2 2 3 2 2" xfId="1664"/>
    <cellStyle name="?鹎%U龡&amp;H齲_x0001_C铣_x0014__x0007__x0001__x0001_ 3 3 4 3" xfId="1665"/>
    <cellStyle name="输入 2 2 3 5" xfId="1666"/>
    <cellStyle name="?鹎%U龡&amp;H齲_x0001_C铣_x0014__x0007__x0001__x0001_ 3 2 3 2 5" xfId="1667"/>
    <cellStyle name="注释 9 5 2" xfId="1668"/>
    <cellStyle name="?鹎%U龡&amp;H齲_x0001_C铣_x0014__x0007__x0001__x0001_ 3 3 4 5" xfId="1669"/>
    <cellStyle name="输入 2 2 3 7" xfId="1670"/>
    <cellStyle name="强调文字颜色 4 2 4 3" xfId="1671"/>
    <cellStyle name="?鹎%U龡&amp;H齲_x0001_C铣_x0014__x0007__x0001__x0001_ 3 2 3 3" xfId="1672"/>
    <cellStyle name="标题 3 2 2 2 2" xfId="1673"/>
    <cellStyle name="?鹎%U龡&amp;H齲_x0001_C铣_x0014__x0007__x0001__x0001_ 3 3 5" xfId="1674"/>
    <cellStyle name="?鹎%U龡&amp;H齲_x0001_C铣_x0014__x0007__x0001__x0001_ 4 5 4" xfId="1675"/>
    <cellStyle name="?鹎%U龡&amp;H齲_x0001_C铣_x0014__x0007__x0001__x0001_ 3 2 3 3 2" xfId="1676"/>
    <cellStyle name="?鹎%U龡&amp;H齲_x0001_C铣_x0014__x0007__x0001__x0001_ 3 3 5 2" xfId="1677"/>
    <cellStyle name="输入 2 2 4 4" xfId="1678"/>
    <cellStyle name="?鹎%U龡&amp;H齲_x0001_C铣_x0014__x0007__x0001__x0001_ 3 2 3 3 2 2" xfId="1679"/>
    <cellStyle name="好 5 2 2 2 2" xfId="1680"/>
    <cellStyle name="计算 6" xfId="1681"/>
    <cellStyle name="20% - 着色 4" xfId="1682"/>
    <cellStyle name="输入 2 2 4 4 2" xfId="1683"/>
    <cellStyle name="计算 2 3 3 6" xfId="1684"/>
    <cellStyle name="60% - 强调文字颜色 3 2 3 2 3" xfId="1685"/>
    <cellStyle name="?鹎%U龡&amp;H齲_x0001_C铣_x0014__x0007__x0001__x0001_ 3 3 5 2 2" xfId="1686"/>
    <cellStyle name="表标题 3 10" xfId="1687"/>
    <cellStyle name="输出 3 2 3 2 6 2" xfId="1688"/>
    <cellStyle name="计算 2 2 3 2 6" xfId="1689"/>
    <cellStyle name="60% - 强调文字颜色 1 2 3" xfId="1690"/>
    <cellStyle name="?鹎%U龡&amp;H齲_x0001_C铣_x0014__x0007__x0001__x0001_ 3 2 3 3 3 2" xfId="1691"/>
    <cellStyle name="?鹎%U龡&amp;H齲_x0001_C铣_x0014__x0007__x0001__x0001_ 3 3 5 3 2" xfId="1692"/>
    <cellStyle name="输入 2 2 4 5 2" xfId="1693"/>
    <cellStyle name="计算 2 3 4 6" xfId="1694"/>
    <cellStyle name="差 4 4 3 2" xfId="1695"/>
    <cellStyle name="?鹎%U龡&amp;H齲_x0001_C铣_x0014__x0007__x0001__x0001_ 4 6 4 2" xfId="1696"/>
    <cellStyle name="输入 5 2" xfId="1697"/>
    <cellStyle name="20% - 强调文字颜色 3 2 10" xfId="1698"/>
    <cellStyle name="?鹎%U龡&amp;H齲_x0001_C铣_x0014__x0007__x0001__x0001_ 3 2 3 4 2 2" xfId="1699"/>
    <cellStyle name="60% - 强调文字颜色 5 9" xfId="1700"/>
    <cellStyle name="?鹎%U龡&amp;H齲_x0001_C铣_x0014__x0007__x0001__x0001_ 3 3 6 2 2" xfId="1701"/>
    <cellStyle name="40% - 强调文字颜色 2 4 3 2 3 2" xfId="1702"/>
    <cellStyle name="计算 2 4 3 6" xfId="1703"/>
    <cellStyle name="60% - 强调文字颜色 4 5 2 3" xfId="1704"/>
    <cellStyle name="20% - 强调文字颜色 4 6 3 3 2" xfId="1705"/>
    <cellStyle name="常规 5 2 4 2 2" xfId="1706"/>
    <cellStyle name="数字 2 5 3 2" xfId="1707"/>
    <cellStyle name="?鹎%U龡&amp;H齲_x0001_C铣_x0014__x0007__x0001__x0001_ 3 2 3 4 4" xfId="1708"/>
    <cellStyle name="输入 7" xfId="1709"/>
    <cellStyle name="输出 3 4 2 7 2" xfId="1710"/>
    <cellStyle name="?鹎%U龡&amp;H齲_x0001_C铣_x0014__x0007__x0001__x0001_ 3 3 6 4" xfId="1711"/>
    <cellStyle name="强调文字颜色 4 2 6 2" xfId="1712"/>
    <cellStyle name="千位分隔 10" xfId="1713"/>
    <cellStyle name="60% - 强调文字颜色 4 5 2 3 2" xfId="1714"/>
    <cellStyle name="60% - 强调文字颜色 2 3 3" xfId="1715"/>
    <cellStyle name="?鹎%U龡&amp;H齲_x0001_C铣_x0014__x0007__x0001__x0001_ 3 2 3 4 4 2" xfId="1716"/>
    <cellStyle name="注释 3" xfId="1717"/>
    <cellStyle name="输入 7 2" xfId="1718"/>
    <cellStyle name="输出 3 4 2 7 2 2" xfId="1719"/>
    <cellStyle name="?鹎%U龡&amp;H齲_x0001_C铣_x0014__x0007__x0001__x0001_ 3 3 6 4 2" xfId="1720"/>
    <cellStyle name="百分比 5 2 2 3" xfId="1721"/>
    <cellStyle name="?鹎%U龡&amp;H齲_x0001_C铣_x0014__x0007__x0001__x0001_ 3 2 3 7 2" xfId="1722"/>
    <cellStyle name="20% - 强调文字颜色 6 2 2 4 3 2" xfId="1723"/>
    <cellStyle name="强调文字颜色 1 2 3 2 2 2 3" xfId="1724"/>
    <cellStyle name="千位分隔 4 2 3 5" xfId="1725"/>
    <cellStyle name="?鹎%U龡&amp;H齲_x0001_C铣_x0014__x0007__x0001__x0001_ 3 3 9 2" xfId="1726"/>
    <cellStyle name="60% - 强调文字颜色 4 2 2" xfId="1727"/>
    <cellStyle name="好 3 5" xfId="1728"/>
    <cellStyle name="?鹎%U龡&amp;H齲_x0001_C铣_x0014__x0007__x0001__x0001_ 3 2 3_2015财政决算公开" xfId="1729"/>
    <cellStyle name="40% - 强调文字颜色 6 4" xfId="1730"/>
    <cellStyle name="?鹎%U龡&amp;H齲_x0001_C铣_x0014__x0007__x0001__x0001_ 3 2 7 4 2" xfId="1731"/>
    <cellStyle name="20% - 强调文字颜色 2 2 3 5" xfId="1732"/>
    <cellStyle name="注释 8 8 2" xfId="1733"/>
    <cellStyle name="?鹎%U龡&amp;H齲_x0001_C铣_x0014__x0007__x0001__x0001_ 3 2 7 5" xfId="1734"/>
    <cellStyle name="60% - 强调文字颜色 2 8 2" xfId="1735"/>
    <cellStyle name="?鹎%U龡&amp;H齲_x0001_C铣_x0014__x0007__x0001__x0001_ 3 3" xfId="1736"/>
    <cellStyle name="输出 2 2 4 6 2" xfId="1737"/>
    <cellStyle name="适中 6 3 2" xfId="1738"/>
    <cellStyle name="?鹎%U龡&amp;H齲_x0001_C铣_x0014__x0007__x0001__x0001_ 3 3 10" xfId="1739"/>
    <cellStyle name="?鹎%U龡&amp;H齲_x0001_C铣_x0014__x0007__x0001__x0001_ 3 3 2" xfId="1740"/>
    <cellStyle name="?鹎%U龡&amp;H齲_x0001_C铣_x0014__x0007__x0001__x0001_ 3 3 2 2" xfId="1741"/>
    <cellStyle name="标题 4 6" xfId="1742"/>
    <cellStyle name="输入 2 5 8 2" xfId="1743"/>
    <cellStyle name="千位分隔 7" xfId="1744"/>
    <cellStyle name="?鹎%U龡&amp;H齲_x0001_C铣_x0014__x0007__x0001__x0001_ 4 2 4" xfId="1745"/>
    <cellStyle name="?鹎%U龡&amp;H齲_x0001_C铣_x0014__x0007__x0001__x0001_ 3 3 2 2 2" xfId="1746"/>
    <cellStyle name="标题 4 6 2" xfId="1747"/>
    <cellStyle name="千位分隔 7 2" xfId="1748"/>
    <cellStyle name="?鹎%U龡&amp;H齲_x0001_C铣_x0014__x0007__x0001__x0001_ 4 2 4 2" xfId="1749"/>
    <cellStyle name="?鹎%U龡&amp;H齲_x0001_C铣_x0014__x0007__x0001__x0001_ 3 3 2 2 2 2" xfId="1750"/>
    <cellStyle name="40% - 强调文字颜色 5 4 2 3" xfId="1751"/>
    <cellStyle name="汇总 2 2 7" xfId="1752"/>
    <cellStyle name="?鹎%U龡&amp;H齲_x0001_C铣_x0014__x0007__x0001__x0001_ 4 2 4 2 2" xfId="1753"/>
    <cellStyle name="60% - 强调文字颜色 1 8 2" xfId="1754"/>
    <cellStyle name="输出 2 2 3 6 2" xfId="1755"/>
    <cellStyle name="?鹎%U龡&amp;H齲_x0001_C铣_x0014__x0007__x0001__x0001_ 3 3 2 2 3" xfId="1756"/>
    <cellStyle name="20% - 强调文字颜色 4 2 3 2 2 2" xfId="1757"/>
    <cellStyle name="?鹎%U龡&amp;H齲_x0001_C铣_x0014__x0007__x0001__x0001_ 4 2 4 3" xfId="1758"/>
    <cellStyle name="?鹎%U龡&amp;H齲_x0001_C铣_x0014__x0007__x0001__x0001_ 3 3 2 2 3 2" xfId="1759"/>
    <cellStyle name="检查单元格 2 7" xfId="1760"/>
    <cellStyle name="20% - 强调文字颜色 4 2 3 2 2 2 2" xfId="1761"/>
    <cellStyle name="小数 2 3 7 3" xfId="1762"/>
    <cellStyle name="强调文字颜色 5 4 4" xfId="1763"/>
    <cellStyle name="汇总 2 3 7" xfId="1764"/>
    <cellStyle name="货币 2 2 2 8" xfId="1765"/>
    <cellStyle name="?鹎%U龡&amp;H齲_x0001_C铣_x0014__x0007__x0001__x0001_ 4 2 4 3 2" xfId="1766"/>
    <cellStyle name="60% - 强调文字颜色 1 8 3" xfId="1767"/>
    <cellStyle name="?鹎%U龡&amp;H齲_x0001_C铣_x0014__x0007__x0001__x0001_ 3 3 2 2 4" xfId="1768"/>
    <cellStyle name="?鹎%U龡&amp;H齲_x0001_C铣_x0014__x0007__x0001__x0001_ 4 2 4 4" xfId="1769"/>
    <cellStyle name="注释 6 3 8" xfId="1770"/>
    <cellStyle name="60% - 强调文字颜色 1 8 3 2" xfId="1771"/>
    <cellStyle name="40% - 强调文字颜色 3 2 2 2 2 2 3" xfId="1772"/>
    <cellStyle name="表标题 2 2 2 2 8" xfId="1773"/>
    <cellStyle name="?鹎%U龡&amp;H齲_x0001_C铣_x0014__x0007__x0001__x0001_ 3 3 2 2 4 2" xfId="1774"/>
    <cellStyle name="40% - 强调文字颜色 5 4 4 3" xfId="1775"/>
    <cellStyle name="汇总 2 4 7" xfId="1776"/>
    <cellStyle name="40% - 强调文字颜色 3 2 4 2 2 3" xfId="1777"/>
    <cellStyle name="?鹎%U龡&amp;H齲_x0001_C铣_x0014__x0007__x0001__x0001_ 4 2 4 4 2" xfId="1778"/>
    <cellStyle name="?鹎%U龡&amp;H齲_x0001_C铣_x0014__x0007__x0001__x0001_ 3 3 2 2 5" xfId="1779"/>
    <cellStyle name="40% - 强调文字颜色 4 7 2 2" xfId="1780"/>
    <cellStyle name="?鹎%U龡&amp;H齲_x0001_C铣_x0014__x0007__x0001__x0001_ 4 2 4 5" xfId="1781"/>
    <cellStyle name="?鹎%U龡&amp;H齲_x0001_C铣_x0014__x0007__x0001__x0001_ 3 3 2 3" xfId="1782"/>
    <cellStyle name="标题 4 7" xfId="1783"/>
    <cellStyle name="千位分隔 8" xfId="1784"/>
    <cellStyle name="?鹎%U龡&amp;H齲_x0001_C铣_x0014__x0007__x0001__x0001_ 4 2 5" xfId="1785"/>
    <cellStyle name="?鹎%U龡&amp;H齲_x0001_C铣_x0014__x0007__x0001__x0001_ 3 3 2 3 2" xfId="1786"/>
    <cellStyle name="60% - 强调文字颜色 6 2 3 3 2 3" xfId="1787"/>
    <cellStyle name="20% - 强调文字颜色 3 2 2 2 3 3" xfId="1788"/>
    <cellStyle name="?鹎%U龡&amp;H齲_x0001_C铣_x0014__x0007__x0001__x0001_ 4 2 5 2" xfId="1789"/>
    <cellStyle name="?鹎%U龡&amp;H齲_x0001_C铣_x0014__x0007__x0001__x0001_ 3 3 2 3 2 2" xfId="1790"/>
    <cellStyle name="货币 4 2 5 3" xfId="1791"/>
    <cellStyle name="60% - 强调文字颜色 1 9 2" xfId="1792"/>
    <cellStyle name="?鹎%U龡&amp;H齲_x0001_C铣_x0014__x0007__x0001__x0001_ 3 3 2 3 3" xfId="1793"/>
    <cellStyle name="数字 4 2 2 4" xfId="1794"/>
    <cellStyle name="?鹎%U龡&amp;H齲_x0001_C铣_x0014__x0007__x0001__x0001_ 3 3 2 3 3 2" xfId="1795"/>
    <cellStyle name="货币 4 2 6 3" xfId="1796"/>
    <cellStyle name="60% - 强调文字颜色 1 9 3" xfId="1797"/>
    <cellStyle name="?鹎%U龡&amp;H齲_x0001_C铣_x0014__x0007__x0001__x0001_ 3 3 2 3 4" xfId="1798"/>
    <cellStyle name="?鹎%U龡&amp;H齲_x0001_C铣_x0014__x0007__x0001__x0001_ 3 3 2 3_2015财政决算公开" xfId="1799"/>
    <cellStyle name="输出 3 4 2 3 2" xfId="1800"/>
    <cellStyle name="输出 2 3 4 7 2 2 2" xfId="1801"/>
    <cellStyle name="?鹎%U龡&amp;H齲_x0001_C铣_x0014__x0007__x0001__x0001_ 3 3 2 4" xfId="1802"/>
    <cellStyle name="强调文字颜色 4 2 2 2" xfId="1803"/>
    <cellStyle name="标题 4 8" xfId="1804"/>
    <cellStyle name="千位分隔 9" xfId="1805"/>
    <cellStyle name="?鹎%U龡&amp;H齲_x0001_C铣_x0014__x0007__x0001__x0001_ 4 2 6" xfId="1806"/>
    <cellStyle name="60% - 强调文字颜色 5 4 2 2 2" xfId="1807"/>
    <cellStyle name="?鹎%U龡&amp;H齲_x0001_C铣_x0014__x0007__x0001__x0001_ 3 3 2 4 3 2" xfId="1808"/>
    <cellStyle name="强调文字颜色 4 2 2 2 3 2" xfId="1809"/>
    <cellStyle name="60% - 强调文字颜色 5 4 2 3" xfId="1810"/>
    <cellStyle name="20% - 强调文字颜色 4 7 2 3 2" xfId="1811"/>
    <cellStyle name="?鹎%U龡&amp;H齲_x0001_C铣_x0014__x0007__x0001__x0001_ 3 3 2 4 4" xfId="1812"/>
    <cellStyle name="60% - 强调文字颜色 5 4 2 3 2" xfId="1813"/>
    <cellStyle name="?鹎%U龡&amp;H齲_x0001_C铣_x0014__x0007__x0001__x0001_ 3 3 2 4 4 2" xfId="1814"/>
    <cellStyle name="强调文字颜色 2 2 3 2 2 2 2" xfId="1815"/>
    <cellStyle name="20% - 强调文字颜色 2 3 2 2 2" xfId="1816"/>
    <cellStyle name="?鹎%U龡&amp;H齲_x0001_C铣_x0014__x0007__x0001__x0001_ 3 3 2 4 5" xfId="1817"/>
    <cellStyle name="注释 9 3 2" xfId="1818"/>
    <cellStyle name="?鹎%U龡&amp;H齲_x0001_C铣_x0014__x0007__x0001__x0001_ 3 3 2 5" xfId="1819"/>
    <cellStyle name="强调文字颜色 4 2 2 3" xfId="1820"/>
    <cellStyle name="?鹎%U龡&amp;H齲_x0001_C铣_x0014__x0007__x0001__x0001_ 4 2 7" xfId="1821"/>
    <cellStyle name="链接单元格 5 2 2" xfId="1822"/>
    <cellStyle name="?鹎%U龡&amp;H齲_x0001_C铣_x0014__x0007__x0001__x0001_ 4 2 3_2015财政决算公开" xfId="1823"/>
    <cellStyle name="标题 1 2 4" xfId="1824"/>
    <cellStyle name="强调文字颜色 4 2 2 3 2" xfId="1825"/>
    <cellStyle name="?鹎%U龡&amp;H齲_x0001_C铣_x0014__x0007__x0001__x0001_ 3 3 2 5 2" xfId="1826"/>
    <cellStyle name="?鹎%U龡&amp;H齲_x0001_C铣_x0014__x0007__x0001__x0001_ 4 2 7 2" xfId="1827"/>
    <cellStyle name="40% - 强调文字颜色 2 5 2 3 3" xfId="1828"/>
    <cellStyle name="?鹎%U龡&amp;H齲_x0001_C铣_x0014__x0007__x0001__x0001_ 3 3 2 6" xfId="1829"/>
    <cellStyle name="20% - 强调文字颜色 6 2 3 3 2" xfId="1830"/>
    <cellStyle name="强调文字颜色 4 2 2 4" xfId="1831"/>
    <cellStyle name="汇总 5 4 2" xfId="1832"/>
    <cellStyle name="货币 2 5 3 3" xfId="1833"/>
    <cellStyle name="40% - 强调文字颜色 2 6 2 2 2" xfId="1834"/>
    <cellStyle name="60% - 强调文字颜色 4 3 2 2 2 2 3 2" xfId="1835"/>
    <cellStyle name="60% - 强调文字颜色 6 2 4 3 3 2" xfId="1836"/>
    <cellStyle name="?鹎%U龡&amp;H齲_x0001_C铣_x0014__x0007__x0001__x0001_ 4 2 8" xfId="1837"/>
    <cellStyle name="标题 1 3 4" xfId="1838"/>
    <cellStyle name="强调文字颜色 4 2 2 4 2" xfId="1839"/>
    <cellStyle name="?鹎%U龡&amp;H齲_x0001_C铣_x0014__x0007__x0001__x0001_ 3 3 2 6 2" xfId="1840"/>
    <cellStyle name="?鹎%U龡&amp;H齲_x0001_C铣_x0014__x0007__x0001__x0001_ 3 3 2 7" xfId="1841"/>
    <cellStyle name="20% - 强调文字颜色 6 2 3 3 3" xfId="1842"/>
    <cellStyle name="?鹎%U龡&amp;H齲_x0001_C铣_x0014__x0007__x0001__x0001_ 3 4 2 4 2" xfId="1843"/>
    <cellStyle name="强调文字颜色 4 3 2 2 2" xfId="1844"/>
    <cellStyle name="输出 5 2 3 9" xfId="1845"/>
    <cellStyle name="?鹎%U龡&amp;H齲_x0001_C铣_x0014__x0007__x0001__x0001_ 3 3 2 7 2" xfId="1846"/>
    <cellStyle name="20% - 强调文字颜色 6 2 3 3 3 2" xfId="1847"/>
    <cellStyle name="?鹎%U龡&amp;H齲_x0001_C铣_x0014__x0007__x0001__x0001_ 3 4 2 4 2 2" xfId="1848"/>
    <cellStyle name="强调文字颜色 4 3 2 2 2 2" xfId="1849"/>
    <cellStyle name="百分比 3 2 2 2 2" xfId="1850"/>
    <cellStyle name="?鹎%U龡&amp;H齲_x0001_C铣_x0014__x0007__x0001__x0001_ 3 4 2 4 3" xfId="1851"/>
    <cellStyle name="强调文字颜色 4 3 2 2 3" xfId="1852"/>
    <cellStyle name="60% - 强调文字颜色 6 4 2 2" xfId="1853"/>
    <cellStyle name="?鹎%U龡&amp;H齲_x0001_C铣_x0014__x0007__x0001__x0001_ 3 3 2 8" xfId="1854"/>
    <cellStyle name="货币 2 2 2 4 4 3" xfId="1855"/>
    <cellStyle name="60% - 强调文字颜色 3 4 2 2 2 3" xfId="1856"/>
    <cellStyle name="40% - 强调文字颜色 3 6 2 2 3 2" xfId="1857"/>
    <cellStyle name="?鹎%U龡&amp;H齲_x0001_C铣_x0014__x0007__x0001__x0001_ 3 3 2_2015财政决算公开" xfId="1858"/>
    <cellStyle name="?鹎%U龡&amp;H齲_x0001_C铣_x0014__x0007__x0001__x0001_ 3 3 3" xfId="1859"/>
    <cellStyle name="输入 2 2 2 5" xfId="1860"/>
    <cellStyle name="?鹎%U龡&amp;H齲_x0001_C铣_x0014__x0007__x0001__x0001_ 4" xfId="1861"/>
    <cellStyle name="?鹎%U龡&amp;H齲_x0001_C铣_x0014__x0007__x0001__x0001_ 3 3 3 3" xfId="1862"/>
    <cellStyle name="标题 5 7" xfId="1863"/>
    <cellStyle name="标题 3 2 3 2 2" xfId="1864"/>
    <cellStyle name="?鹎%U龡&amp;H齲_x0001_C铣_x0014__x0007__x0001__x0001_ 4 3 5" xfId="1865"/>
    <cellStyle name="输入 2 2 2 5 2" xfId="1866"/>
    <cellStyle name="?鹎%U龡&amp;H齲_x0001_C铣_x0014__x0007__x0001__x0001_ 4 2" xfId="1867"/>
    <cellStyle name="?鹎%U龡&amp;H齲_x0001_C铣_x0014__x0007__x0001__x0001_ 3 3 3 3 2" xfId="1868"/>
    <cellStyle name="?鹎%U龡&amp;H齲_x0001_C铣_x0014__x0007__x0001__x0001_ 4 3 5 2" xfId="1869"/>
    <cellStyle name="输入 3 2 4 4" xfId="1870"/>
    <cellStyle name="小数 2 2 5 2 2" xfId="1871"/>
    <cellStyle name="输入 2 2 2 6" xfId="1872"/>
    <cellStyle name="强调文字颜色 4 2 3 2" xfId="1873"/>
    <cellStyle name="?鹎%U龡&amp;H齲_x0001_C铣_x0014__x0007__x0001__x0001_ 5" xfId="1874"/>
    <cellStyle name="输出 3 4 2 4 2" xfId="1875"/>
    <cellStyle name="?鹎%U龡&amp;H齲_x0001_C铣_x0014__x0007__x0001__x0001_ 3 3 3 4" xfId="1876"/>
    <cellStyle name="?鹎%U龡&amp;H齲_x0001_C铣_x0014__x0007__x0001__x0001_ 4 3 6" xfId="1877"/>
    <cellStyle name="输入 2 2 2 7" xfId="1878"/>
    <cellStyle name="强调文字颜色 4 2 3 3" xfId="1879"/>
    <cellStyle name="?鹎%U龡&amp;H齲_x0001_C铣_x0014__x0007__x0001__x0001_ 6" xfId="1880"/>
    <cellStyle name="注释 9 4 2" xfId="1881"/>
    <cellStyle name="?鹎%U龡&amp;H齲_x0001_C铣_x0014__x0007__x0001__x0001_ 3 3 3 5" xfId="1882"/>
    <cellStyle name="常规 2 2 2 4 3 2" xfId="1883"/>
    <cellStyle name="输入 2 3 2 2 4 2" xfId="1884"/>
    <cellStyle name="强调文字颜色 1 3 2" xfId="1885"/>
    <cellStyle name="40% - 强调文字颜色 4 2 3 2 3 2" xfId="1886"/>
    <cellStyle name="货币 4 2 9" xfId="1887"/>
    <cellStyle name="?鹎%U龡&amp;H齲_x0001_C铣_x0014__x0007__x0001__x0001_ 3 3_2015财政决算公开" xfId="1888"/>
    <cellStyle name="60% - 强调文字颜色 2 8 3" xfId="1889"/>
    <cellStyle name="?鹎%U龡&amp;H齲_x0001_C铣_x0014__x0007__x0001__x0001_ 3 4" xfId="1890"/>
    <cellStyle name="?鹎%U龡&amp;H齲_x0001_C铣_x0014__x0007__x0001__x0001_ 3 4 10" xfId="1891"/>
    <cellStyle name="60% - 强调文字颜色 2 8 3 2" xfId="1892"/>
    <cellStyle name="?鹎%U龡&amp;H齲_x0001_C铣_x0014__x0007__x0001__x0001_ 3 4 2" xfId="1893"/>
    <cellStyle name="20% - 强调文字颜色 2 2 6 3" xfId="1894"/>
    <cellStyle name="40% - 强调文字颜色 1 4_2015财政决算公开" xfId="1895"/>
    <cellStyle name="注释 3 2 2 5" xfId="1896"/>
    <cellStyle name="千位分隔 4 6 3 3" xfId="1897"/>
    <cellStyle name="?鹎%U龡&amp;H齲_x0001_C铣_x0014__x0007__x0001__x0001_ 3 4 2 2" xfId="1898"/>
    <cellStyle name="20% - 强调文字颜色 2 2 6 3 2" xfId="1899"/>
    <cellStyle name="注释 3 2 2 5 2" xfId="1900"/>
    <cellStyle name="计算 8 4" xfId="1901"/>
    <cellStyle name="?鹎%U龡&amp;H齲_x0001_C铣_x0014__x0007__x0001__x0001_ 3 4 2 2 2" xfId="1902"/>
    <cellStyle name="计算 8 4 2" xfId="1903"/>
    <cellStyle name="?鹎%U龡&amp;H齲_x0001_C铣_x0014__x0007__x0001__x0001_ 3 4 2 2 2 2" xfId="1904"/>
    <cellStyle name="40% - 强调文字颜色 2 2 2 2 2 2 3" xfId="1905"/>
    <cellStyle name="40% - 强调文字颜色 4 2 2 4 2" xfId="1906"/>
    <cellStyle name="输出 2 3 3 6 2" xfId="1907"/>
    <cellStyle name="计算 8 5" xfId="1908"/>
    <cellStyle name="?鹎%U龡&amp;H齲_x0001_C铣_x0014__x0007__x0001__x0001_ 3 4 2 2 3" xfId="1909"/>
    <cellStyle name="千位分隔 2 2 3 2 2" xfId="1910"/>
    <cellStyle name="输出 2 3 2 3" xfId="1911"/>
    <cellStyle name="计算 8 5 2" xfId="1912"/>
    <cellStyle name="?鹎%U龡&amp;H齲_x0001_C铣_x0014__x0007__x0001__x0001_ 3 4 2 2 3 2" xfId="1913"/>
    <cellStyle name="40% - 强调文字颜色 4 2 2 4 3" xfId="1914"/>
    <cellStyle name="计算 8 6" xfId="1915"/>
    <cellStyle name="?鹎%U龡&amp;H齲_x0001_C铣_x0014__x0007__x0001__x0001_ 3 4 2 2 4" xfId="1916"/>
    <cellStyle name="千位分隔 2 2 3 2 3" xfId="1917"/>
    <cellStyle name="40% - 强调文字颜色 4 2 2 4 3 2" xfId="1918"/>
    <cellStyle name="40% - 强调文字颜色 3 2 3 2 2 2 3" xfId="1919"/>
    <cellStyle name="输出 2 3 3 3" xfId="1920"/>
    <cellStyle name="计算 8 6 2" xfId="1921"/>
    <cellStyle name="?鹎%U龡&amp;H齲_x0001_C铣_x0014__x0007__x0001__x0001_ 3 4 2 2 4 2" xfId="1922"/>
    <cellStyle name="货币 4 4 5 2" xfId="1923"/>
    <cellStyle name="40% - 强调文字颜色 1 2 10" xfId="1924"/>
    <cellStyle name="计算 8 7" xfId="1925"/>
    <cellStyle name="?鹎%U龡&amp;H齲_x0001_C铣_x0014__x0007__x0001__x0001_ 3 4 2 2 5" xfId="1926"/>
    <cellStyle name="百分比 2 2" xfId="1927"/>
    <cellStyle name="检查单元格 6 3 2" xfId="1928"/>
    <cellStyle name="?鹎%U龡&amp;H齲_x0001_C铣_x0014__x0007__x0001__x0001_ 3 4 2 2_2015财政决算公开" xfId="1929"/>
    <cellStyle name="小数 4 3 2" xfId="1930"/>
    <cellStyle name="?鹎%U龡&amp;H齲_x0001_C铣_x0014__x0007__x0001__x0001_ 3 4 2 3" xfId="1931"/>
    <cellStyle name="计算 9 4" xfId="1932"/>
    <cellStyle name="?鹎%U龡&amp;H齲_x0001_C铣_x0014__x0007__x0001__x0001_ 3 4 2 3 2" xfId="1933"/>
    <cellStyle name="计算 9 4 2" xfId="1934"/>
    <cellStyle name="?鹎%U龡&amp;H齲_x0001_C铣_x0014__x0007__x0001__x0001_ 3 4 2 3 2 2" xfId="1935"/>
    <cellStyle name="计算 9 5" xfId="1936"/>
    <cellStyle name="?鹎%U龡&amp;H齲_x0001_C铣_x0014__x0007__x0001__x0001_ 3 4 2 3 3" xfId="1937"/>
    <cellStyle name="千位分隔 2 2 3 3 2" xfId="1938"/>
    <cellStyle name="表标题 2 2 5" xfId="1939"/>
    <cellStyle name="输出 2 4 2 3" xfId="1940"/>
    <cellStyle name="计算 9 5 2" xfId="1941"/>
    <cellStyle name="?鹎%U龡&amp;H齲_x0001_C铣_x0014__x0007__x0001__x0001_ 3 4 2 3 3 2" xfId="1942"/>
    <cellStyle name="40% - 强调文字颜色 1 2 4 2 2 3 2" xfId="1943"/>
    <cellStyle name="货币 4 2 3 4 2" xfId="1944"/>
    <cellStyle name="计算 9 6" xfId="1945"/>
    <cellStyle name="?鹎%U龡&amp;H齲_x0001_C铣_x0014__x0007__x0001__x0001_ 3 4 2 3 4" xfId="1946"/>
    <cellStyle name="千位分隔 2 2 3 3 3" xfId="1947"/>
    <cellStyle name="20% - 强调文字颜色 6 2 4 2 2" xfId="1948"/>
    <cellStyle name="?鹎%U龡&amp;H齲_x0001_C铣_x0014__x0007__x0001__x0001_ 3 4 2 3_2015财政决算公开" xfId="1949"/>
    <cellStyle name="Norma,_laroux_4_营业在建 (2)_E21" xfId="1950"/>
    <cellStyle name="?鹎%U龡&amp;H齲_x0001_C铣_x0014__x0007__x0001__x0001_ 3 4 2 4" xfId="1951"/>
    <cellStyle name="强调文字颜色 4 3 2 2" xfId="1952"/>
    <cellStyle name="60% - 强调文字颜色 6 4 2 2 2" xfId="1953"/>
    <cellStyle name="表标题 3 2 5" xfId="1954"/>
    <cellStyle name="输出 2 5 2 3" xfId="1955"/>
    <cellStyle name="?鹎%U龡&amp;H齲_x0001_C铣_x0014__x0007__x0001__x0001_ 3 4 2 4 3 2" xfId="1956"/>
    <cellStyle name="强调文字颜色 4 3 2 2 3 2" xfId="1957"/>
    <cellStyle name="60% - 强调文字颜色 6 4 2 3" xfId="1958"/>
    <cellStyle name="?鹎%U龡&amp;H齲_x0001_C铣_x0014__x0007__x0001__x0001_ 3 4 2 4 4" xfId="1959"/>
    <cellStyle name="60% - 强调文字颜色 6 4 2 3 2" xfId="1960"/>
    <cellStyle name="表标题 3 3 5" xfId="1961"/>
    <cellStyle name="?鹎%U龡&amp;H齲_x0001_C铣_x0014__x0007__x0001__x0001_ 3 4 2 4 4 2" xfId="1962"/>
    <cellStyle name="20% - 强调文字颜色 2 4 2 2 2" xfId="1963"/>
    <cellStyle name="输出 2 2" xfId="1964"/>
    <cellStyle name="?鹎%U龡&amp;H齲_x0001_C铣_x0014__x0007__x0001__x0001_ 3 4 2 4 5" xfId="1965"/>
    <cellStyle name="60% - 强调文字颜色 4 4 2 2 2 3" xfId="1966"/>
    <cellStyle name="?鹎%U龡&amp;H齲_x0001_C铣_x0014__x0007__x0001__x0001_ 3 4 2 4_2015财政决算公开" xfId="1967"/>
    <cellStyle name="40% - 强调文字颜色 4 6 2 2 3 2" xfId="1968"/>
    <cellStyle name="20% - 强调文字颜色 1 7 2 3" xfId="1969"/>
    <cellStyle name="强调文字颜色 4 2 3 5" xfId="1970"/>
    <cellStyle name="?鹎%U龡&amp;H齲_x0001_C铣_x0014__x0007__x0001__x0001_ 8" xfId="1971"/>
    <cellStyle name="?鹎%U龡&amp;H齲_x0001_C铣_x0014__x0007__x0001__x0001_ 3 4 2 5 2" xfId="1972"/>
    <cellStyle name="强调文字颜色 4 3 2 3 2" xfId="1973"/>
    <cellStyle name="?鹎%U龡&amp;H齲_x0001_C铣_x0014__x0007__x0001__x0001_ 3 4 2 6" xfId="1974"/>
    <cellStyle name="强调文字颜色 6 2 2 2 2 2 3 2" xfId="1975"/>
    <cellStyle name="强调文字颜色 4 3 2 4" xfId="1976"/>
    <cellStyle name="输出 6 2 2 9" xfId="1977"/>
    <cellStyle name="?鹎%U龡&amp;H齲_x0001_C铣_x0014__x0007__x0001__x0001_ 3 4 2 6 2" xfId="1978"/>
    <cellStyle name="强调文字颜色 4 3 2 4 2" xfId="1979"/>
    <cellStyle name="注释 3 2 3 7 2" xfId="1980"/>
    <cellStyle name="40% - 强调文字颜色 5 3 2 2 2 2" xfId="1981"/>
    <cellStyle name="?鹎%U龡&amp;H齲_x0001_C铣_x0014__x0007__x0001__x0001_ 3 4 3 4 2" xfId="1982"/>
    <cellStyle name="输入 2 3 2 6 2" xfId="1983"/>
    <cellStyle name="强调文字颜色 4 3 3 2 2" xfId="1984"/>
    <cellStyle name="?鹎%U龡&amp;H齲_x0001_C铣_x0014__x0007__x0001__x0001_ 3 4 2 7" xfId="1985"/>
    <cellStyle name="40% - 强调文字颜色 5 3 2 2 2 2 2" xfId="1986"/>
    <cellStyle name="?鹎%U龡&amp;H齲_x0001_C铣_x0014__x0007__x0001__x0001_ 3 4 2 7 2" xfId="1987"/>
    <cellStyle name="60% - 强调文字颜色 6 5 2 2" xfId="1988"/>
    <cellStyle name="?鹎%U龡&amp;H齲_x0001_C铣_x0014__x0007__x0001__x0001_ 3 4 2 8" xfId="1989"/>
    <cellStyle name="货币 2 2 2" xfId="1990"/>
    <cellStyle name="?鹎%U龡&amp;H齲_x0001_C铣_x0014__x0007__x0001__x0001_ 3 4 2_2015财政决算公开" xfId="1991"/>
    <cellStyle name="汇总 2 3 4 3" xfId="1992"/>
    <cellStyle name="货币 2 2 2 5 3" xfId="1993"/>
    <cellStyle name="差 3 2 2" xfId="1994"/>
    <cellStyle name="?鹎%U龡&amp;H齲_x0001_C铣_x0014__x0007__x0001__x0001_ 3 4 3" xfId="1995"/>
    <cellStyle name="差 3 2 2 2" xfId="1996"/>
    <cellStyle name="输入 2 3 2 4" xfId="1997"/>
    <cellStyle name="?鹎%U龡&amp;H齲_x0001_C铣_x0014__x0007__x0001__x0001_ 3 4 3 2" xfId="1998"/>
    <cellStyle name="20% - 强调文字颜色 2 2 7 3" xfId="1999"/>
    <cellStyle name="注释 3 2 3 5" xfId="2000"/>
    <cellStyle name="千位分隔 4 6 4 3" xfId="2001"/>
    <cellStyle name="计算 2 3 2 2 2 8" xfId="2002"/>
    <cellStyle name="差 3 2 2 2 2" xfId="2003"/>
    <cellStyle name="输入 2 3 2 4 2" xfId="2004"/>
    <cellStyle name="?鹎%U龡&amp;H齲_x0001_C铣_x0014__x0007__x0001__x0001_ 3 4 3 2 2" xfId="2005"/>
    <cellStyle name="20% - 强调文字颜色 2 2 7 3 2" xfId="2006"/>
    <cellStyle name="注释 3 2 3 5 2" xfId="2007"/>
    <cellStyle name="计算 2 3 2 2 2 8 2" xfId="2008"/>
    <cellStyle name="差 3 2 2 3" xfId="2009"/>
    <cellStyle name="输入 2 3 2 5" xfId="2010"/>
    <cellStyle name="?鹎%U龡&amp;H齲_x0001_C铣_x0014__x0007__x0001__x0001_ 3 4 3 3" xfId="2011"/>
    <cellStyle name="计算 3 2 2 3 7 3 2" xfId="2012"/>
    <cellStyle name="20% - 强调文字颜色 6 2 4 2 3" xfId="2013"/>
    <cellStyle name="差 3 2 2 3 2" xfId="2014"/>
    <cellStyle name="输入 2 3 2 5 2" xfId="2015"/>
    <cellStyle name="?鹎%U龡&amp;H齲_x0001_C铣_x0014__x0007__x0001__x0001_ 3 4 3 3 2" xfId="2016"/>
    <cellStyle name="注释 3 2 3 7" xfId="2017"/>
    <cellStyle name="40% - 强调文字颜色 5 3 2 2 2" xfId="2018"/>
    <cellStyle name="?鹎%U龡&amp;H齲_x0001_C铣_x0014__x0007__x0001__x0001_ 3 4 3 4" xfId="2019"/>
    <cellStyle name="小数 2 2 6 2 2" xfId="2020"/>
    <cellStyle name="输入 2 3 2 6" xfId="2021"/>
    <cellStyle name="强调文字颜色 4 3 3 2" xfId="2022"/>
    <cellStyle name="注释 3 2 3 8" xfId="2023"/>
    <cellStyle name="40% - 强调文字颜色 5 3 2 2 3" xfId="2024"/>
    <cellStyle name="?鹎%U龡&amp;H齲_x0001_C铣_x0014__x0007__x0001__x0001_ 3 4 3 5" xfId="2025"/>
    <cellStyle name="输入 2 3 2 7" xfId="2026"/>
    <cellStyle name="强调文字颜色 4 3 3 3" xfId="2027"/>
    <cellStyle name="?鹎%U龡&amp;H齲_x0001_C铣_x0014__x0007__x0001__x0001_ 3 4 3_2015财政决算公开" xfId="2028"/>
    <cellStyle name="?鹎%U龡&amp;H齲_x0001_C铣_x0014__x0007__x0001__x0001_ 3 5" xfId="2029"/>
    <cellStyle name="?鹎%U龡&amp;H齲_x0001_C铣_x0014__x0007__x0001__x0001_ 3 5 2" xfId="2030"/>
    <cellStyle name="?鹎%U龡&amp;H齲_x0001_C铣_x0014__x0007__x0001__x0001_ 3 5 2 2" xfId="2031"/>
    <cellStyle name="差 3 3 2" xfId="2032"/>
    <cellStyle name="?鹎%U龡&amp;H齲_x0001_C铣_x0014__x0007__x0001__x0001_ 3 5 3" xfId="2033"/>
    <cellStyle name="输入 4 5" xfId="2034"/>
    <cellStyle name="货币 3 4 2" xfId="2035"/>
    <cellStyle name="40% - 强调文字颜色 4 3 2 4 3 2" xfId="2036"/>
    <cellStyle name="汇总 3 2 2 2 6" xfId="2037"/>
    <cellStyle name="?鹎%U龡&amp;H齲_x0001_C铣_x0014__x0007__x0001__x0001_ 3 5_2015财政决算公开" xfId="2038"/>
    <cellStyle name="?鹎%U龡&amp;H齲_x0001_C铣_x0014__x0007__x0001__x0001_ 3 6" xfId="2039"/>
    <cellStyle name="强调文字颜色 2 2 2 3" xfId="2040"/>
    <cellStyle name="20% - 强调文字颜色 1 4" xfId="2041"/>
    <cellStyle name="输出 3 2 2 3 3" xfId="2042"/>
    <cellStyle name="?鹎%U龡&amp;H齲_x0001_C铣_x0014__x0007__x0001__x0001_ 3 6 2" xfId="2043"/>
    <cellStyle name="20% - 强调文字颜色 5 4_2015财政决算公开" xfId="2044"/>
    <cellStyle name="?鹎%U龡&amp;H齲_x0001_C铣_x0014__x0007__x0001__x0001_ 3 6 2 2" xfId="2045"/>
    <cellStyle name="注释 3 4 2 5" xfId="2046"/>
    <cellStyle name="输出 3 2 2 3 3 2" xfId="2047"/>
    <cellStyle name="20% - 强调文字颜色 1 4 2" xfId="2048"/>
    <cellStyle name="强调文字颜色 2 2 2 3 2" xfId="2049"/>
    <cellStyle name="20% - 强调文字颜色 1 5" xfId="2050"/>
    <cellStyle name="强调文字颜色 2 2 2 4" xfId="2051"/>
    <cellStyle name="40% - 强调文字颜色 4 2 4_2015财政决算公开" xfId="2052"/>
    <cellStyle name="输出 3 2 2 3 4" xfId="2053"/>
    <cellStyle name="?鹎%U龡&amp;H齲_x0001_C铣_x0014__x0007__x0001__x0001_ 3 6 3" xfId="2054"/>
    <cellStyle name="差 3 4 2" xfId="2055"/>
    <cellStyle name="输出 3 2 2 3 4 2" xfId="2056"/>
    <cellStyle name="20% - 强调文字颜色 1 5 2" xfId="2057"/>
    <cellStyle name="强调文字颜色 2 2 2 4 2" xfId="2058"/>
    <cellStyle name="?鹎%U龡&amp;H齲_x0001_C铣_x0014__x0007__x0001__x0001_ 3 6 3 2" xfId="2059"/>
    <cellStyle name="差 3 4 2 2" xfId="2060"/>
    <cellStyle name="?鹎%U龡&amp;H齲_x0001_C铣_x0014__x0007__x0001__x0001_ 3 7" xfId="2061"/>
    <cellStyle name="?鹎%U龡&amp;H齲_x0001_C铣_x0014__x0007__x0001__x0001_ 3 7 2" xfId="2062"/>
    <cellStyle name="20% - 强调文字颜色 2 4" xfId="2063"/>
    <cellStyle name="强调文字颜色 2 2 3 3" xfId="2064"/>
    <cellStyle name="?鹎%U龡&amp;H齲_x0001_C铣_x0014__x0007__x0001__x0001_ 3 8" xfId="2065"/>
    <cellStyle name="40% - 强调文字颜色 1 8 2" xfId="2066"/>
    <cellStyle name="货币 2 2 5 4 3 2" xfId="2067"/>
    <cellStyle name="40% - 强调文字颜色 6 2 6 3 2" xfId="2068"/>
    <cellStyle name="?鹎%U龡&amp;H齲_x0001_C铣_x0014__x0007__x0001__x0001_ 3 8 2" xfId="2069"/>
    <cellStyle name="20% - 强调文字颜色 3 4" xfId="2070"/>
    <cellStyle name="强调文字颜色 2 2 4 3" xfId="2071"/>
    <cellStyle name="?鹎%U龡&amp;H齲_x0001_C铣_x0014__x0007__x0001__x0001_ 3 9" xfId="2072"/>
    <cellStyle name="40% - 强调文字颜色 1 8 3" xfId="2073"/>
    <cellStyle name="?鹎%U龡&amp;H齲_x0001_C铣_x0014__x0007__x0001__x0001_ 3 9 2" xfId="2074"/>
    <cellStyle name="20% - 强调文字颜色 4 4" xfId="2075"/>
    <cellStyle name="40% - 强调文字颜色 1 8 3 2" xfId="2076"/>
    <cellStyle name="输出 4 2 3 7" xfId="2077"/>
    <cellStyle name="输出 2 2 4 9 2" xfId="2078"/>
    <cellStyle name="?鹎%U龡&amp;H齲_x0001_C铣_x0014__x0007__x0001__x0001_ 6 3" xfId="2079"/>
    <cellStyle name="标题 2 2 5" xfId="2080"/>
    <cellStyle name="60% - 强调文字颜色 5 5 3 2" xfId="2081"/>
    <cellStyle name="检查单元格 3 4 2 2" xfId="2082"/>
    <cellStyle name="表标题 2 2 2 2 5 2 2" xfId="2083"/>
    <cellStyle name="?鹎%U龡&amp;H齲_x0001_C铣_x0014__x0007__x0001__x0001_ 3_2015财政决算公开" xfId="2084"/>
    <cellStyle name="?鹎%U龡&amp;H齲_x0001_C铣_x0014__x0007__x0001__x0001_ 4 2 2" xfId="2085"/>
    <cellStyle name="千位分隔 5" xfId="2086"/>
    <cellStyle name="标题 4 4" xfId="2087"/>
    <cellStyle name="?鹎%U龡&amp;H齲_x0001_C铣_x0014__x0007__x0001__x0001_ 4 2 2 2" xfId="2088"/>
    <cellStyle name="千位分隔 5 2" xfId="2089"/>
    <cellStyle name="数字 4 2 8" xfId="2090"/>
    <cellStyle name="标题 4 4 2" xfId="2091"/>
    <cellStyle name="?鹎%U龡&amp;H齲_x0001_C铣_x0014__x0007__x0001__x0001_ 4 2 2 2 2" xfId="2092"/>
    <cellStyle name="千位分隔 5 2 2" xfId="2093"/>
    <cellStyle name="标题 4 4 2 2" xfId="2094"/>
    <cellStyle name="40% - 强调文字颜色 5 2 2 3" xfId="2095"/>
    <cellStyle name="强调文字颜色 3 3 4" xfId="2096"/>
    <cellStyle name="60% - 强调文字颜色 6 2 7 3" xfId="2097"/>
    <cellStyle name="输出 3 3 3 5" xfId="2098"/>
    <cellStyle name="?鹎%U龡&amp;H齲_x0001_C铣_x0014__x0007__x0001__x0001_ 4 2 2 3" xfId="2099"/>
    <cellStyle name="千位分隔 5 3" xfId="2100"/>
    <cellStyle name="标题 4 4 3" xfId="2101"/>
    <cellStyle name="?鹎%U龡&amp;H齲_x0001_C铣_x0014__x0007__x0001__x0001_ 4 2 2 3 2" xfId="2102"/>
    <cellStyle name="强调文字颜色 3 4 4" xfId="2103"/>
    <cellStyle name="常规 3 2 2 5" xfId="2104"/>
    <cellStyle name="40% - 强调文字颜色 5 2 3 3" xfId="2105"/>
    <cellStyle name="输出 4 2 2 2 5" xfId="2106"/>
    <cellStyle name="好 2 3 3 3" xfId="2107"/>
    <cellStyle name="?鹎%U龡&amp;H齲_x0001_C铣_x0014__x0007__x0001__x0001_ 4 2 2 4" xfId="2108"/>
    <cellStyle name="?鹎%U龡&amp;H齲_x0001_C铣_x0014__x0007__x0001__x0001_ 4 2 2 4 2" xfId="2109"/>
    <cellStyle name="?鹎%U龡&amp;H齲_x0001_C铣_x0014__x0007__x0001__x0001_ 4 2 2 5" xfId="2110"/>
    <cellStyle name="输入 8 7 3 2" xfId="2111"/>
    <cellStyle name="?鹎%U龡&amp;H齲_x0001_C铣_x0014__x0007__x0001__x0001_ 4 2 2 5 2" xfId="2112"/>
    <cellStyle name="40% - 强调文字颜色 5 2 5 3" xfId="2113"/>
    <cellStyle name="常规 3 2 4 5" xfId="2114"/>
    <cellStyle name="注释 2 2 10 2" xfId="2115"/>
    <cellStyle name="?鹎%U龡&amp;H齲_x0001_C铣_x0014__x0007__x0001__x0001_ 4 2 2_2015财政决算公开" xfId="2116"/>
    <cellStyle name="?鹎%U龡&amp;H齲_x0001_C铣_x0014__x0007__x0001__x0001_ 4 2 3" xfId="2117"/>
    <cellStyle name="60% - 强调文字颜色 1 5 4 3 2" xfId="2118"/>
    <cellStyle name="千位分隔 6" xfId="2119"/>
    <cellStyle name="标题 4 5" xfId="2120"/>
    <cellStyle name="?鹎%U龡&amp;H齲_x0001_C铣_x0014__x0007__x0001__x0001_ 4 2 3 2" xfId="2121"/>
    <cellStyle name="千位分隔 6 2" xfId="2122"/>
    <cellStyle name="标题 4 5 2" xfId="2123"/>
    <cellStyle name="?鹎%U龡&amp;H齲_x0001_C铣_x0014__x0007__x0001__x0001_ 4 2 3 2 2" xfId="2124"/>
    <cellStyle name="千位分隔 6 2 2" xfId="2125"/>
    <cellStyle name="标题 4 5 2 2" xfId="2126"/>
    <cellStyle name="40% - 强调文字颜色 5 3 2 3" xfId="2127"/>
    <cellStyle name="好 2 4 2 3" xfId="2128"/>
    <cellStyle name="?鹎%U龡&amp;H齲_x0001_C铣_x0014__x0007__x0001__x0001_ 4 2 3 3" xfId="2129"/>
    <cellStyle name="千位分隔 6 3" xfId="2130"/>
    <cellStyle name="标题 4 5 3" xfId="2131"/>
    <cellStyle name="?鹎%U龡&amp;H齲_x0001_C铣_x0014__x0007__x0001__x0001_ 4 2 3 3 2" xfId="2132"/>
    <cellStyle name="40% - 强调文字颜色 5 3 3 3" xfId="2133"/>
    <cellStyle name="强调文字颜色 4 3 3 2 2 3 2" xfId="2134"/>
    <cellStyle name="小数 2 3 4 2 2" xfId="2135"/>
    <cellStyle name="?鹎%U龡&amp;H齲_x0001_C铣_x0014__x0007__x0001__x0001_ 4 2 3 4" xfId="2136"/>
    <cellStyle name="千位分隔 6 4" xfId="2137"/>
    <cellStyle name="40% - 强调文字颜色 5 3 2 2 2 2 3 2" xfId="2138"/>
    <cellStyle name="?鹎%U龡&amp;H齲_x0001_C铣_x0014__x0007__x0001__x0001_ 4 2_2015财政决算公开" xfId="2139"/>
    <cellStyle name="输出 2 2 4 7 2" xfId="2140"/>
    <cellStyle name="?鹎%U龡&amp;H齲_x0001_C铣_x0014__x0007__x0001__x0001_ 4 3" xfId="2141"/>
    <cellStyle name="60% - 强调文字颜色 2 9 2" xfId="2142"/>
    <cellStyle name="输出 2 2 4 7 2 2" xfId="2143"/>
    <cellStyle name="?鹎%U龡&amp;H齲_x0001_C铣_x0014__x0007__x0001__x0001_ 4 3 2" xfId="2144"/>
    <cellStyle name="标题 5 4" xfId="2145"/>
    <cellStyle name="输出 2 2 4 7 2 2 2" xfId="2146"/>
    <cellStyle name="?鹎%U龡&amp;H齲_x0001_C铣_x0014__x0007__x0001__x0001_ 4 3 2 2" xfId="2147"/>
    <cellStyle name="标题 5 4 2" xfId="2148"/>
    <cellStyle name="输出 2 2 4 7 3" xfId="2149"/>
    <cellStyle name="?鹎%U龡&amp;H齲_x0001_C铣_x0014__x0007__x0001__x0001_ 4 4" xfId="2150"/>
    <cellStyle name="60% - 强调文字颜色 2 9 3" xfId="2151"/>
    <cellStyle name="输出 2 2 4 7 3 2" xfId="2152"/>
    <cellStyle name="?鹎%U龡&amp;H齲_x0001_C铣_x0014__x0007__x0001__x0001_ 4 4 2" xfId="2153"/>
    <cellStyle name="60% - 强调文字颜色 2 9 3 2" xfId="2154"/>
    <cellStyle name="?鹎%U龡&amp;H齲_x0001_C铣_x0014__x0007__x0001__x0001_ 4 4 2 2" xfId="2155"/>
    <cellStyle name="注释 4 2 2 5" xfId="2156"/>
    <cellStyle name="20% - 强调文字颜色 3 2 6 3" xfId="2157"/>
    <cellStyle name="?鹎%U龡&amp;H齲_x0001_C铣_x0014__x0007__x0001__x0001_ 4 4 3" xfId="2158"/>
    <cellStyle name="差 4 2 2" xfId="2159"/>
    <cellStyle name="注释 4 2 3 5" xfId="2160"/>
    <cellStyle name="20% - 强调文字颜色 3 2 7 3" xfId="2161"/>
    <cellStyle name="?鹎%U龡&amp;H齲_x0001_C铣_x0014__x0007__x0001__x0001_ 4 4 3 2" xfId="2162"/>
    <cellStyle name="输入 3 3 2 4" xfId="2163"/>
    <cellStyle name="差 4 2 2 2" xfId="2164"/>
    <cellStyle name="货币 4 2 4 2 2 3" xfId="2165"/>
    <cellStyle name="小数 6 4" xfId="2166"/>
    <cellStyle name="?鹎%U龡&amp;H齲_x0001_C铣_x0014__x0007__x0001__x0001_ 4 4_2015财政决算公开" xfId="2167"/>
    <cellStyle name="?鹎%U龡&amp;H齲_x0001_C铣_x0014__x0007__x0001__x0001_ 4 5" xfId="2168"/>
    <cellStyle name="输入 5 9 2" xfId="2169"/>
    <cellStyle name="20% - 强调文字颜色 6 5 2 2 2 2" xfId="2170"/>
    <cellStyle name="?鹎%U龡&amp;H齲_x0001_C铣_x0014__x0007__x0001__x0001_ 4 5 2" xfId="2171"/>
    <cellStyle name="?鹎%U龡&amp;H齲_x0001_C铣_x0014__x0007__x0001__x0001_ 4 5 2 2" xfId="2172"/>
    <cellStyle name="20% - 强调文字颜色 4 2 2 4 3" xfId="2173"/>
    <cellStyle name="?鹎%U龡&amp;H齲_x0001_C铣_x0014__x0007__x0001__x0001_ 4 5 3" xfId="2174"/>
    <cellStyle name="差 4 3 2" xfId="2175"/>
    <cellStyle name="?鹎%U龡&amp;H齲_x0001_C铣_x0014__x0007__x0001__x0001_ 4 5 3 2" xfId="2176"/>
    <cellStyle name="输入 3 4 2 4" xfId="2177"/>
    <cellStyle name="差 4 3 2 2" xfId="2178"/>
    <cellStyle name="?鹎%U龡&amp;H齲_x0001_C铣_x0014__x0007__x0001__x0001_ 4 6" xfId="2179"/>
    <cellStyle name="20% - 强调文字颜色 6 5 2 2 2 3" xfId="2180"/>
    <cellStyle name="20% - 强调文字颜色 6 2 3 2 2 3 2" xfId="2181"/>
    <cellStyle name="60% - 强调文字颜色 5 3 4 2 2" xfId="2182"/>
    <cellStyle name="输出 9 9 2" xfId="2183"/>
    <cellStyle name="?鹎%U龡&amp;H齲_x0001_C铣_x0014__x0007__x0001__x0001_ 4 6 2" xfId="2184"/>
    <cellStyle name="20% - 强调文字颜色 6 5 2 2 2 3 2" xfId="2185"/>
    <cellStyle name="强调文字颜色 2 3 2 3" xfId="2186"/>
    <cellStyle name="?鹎%U龡&amp;H齲_x0001_C铣_x0014__x0007__x0001__x0001_ 4 6 2 2" xfId="2187"/>
    <cellStyle name="20% - 强调文字颜色 4 2 3 4 3" xfId="2188"/>
    <cellStyle name="输入 3 2" xfId="2189"/>
    <cellStyle name="常规 2 9 2" xfId="2190"/>
    <cellStyle name="?鹎%U龡&amp;H齲_x0001_C铣_x0014__x0007__x0001__x0001_ 4 6 3" xfId="2191"/>
    <cellStyle name="差 4 4 2" xfId="2192"/>
    <cellStyle name="?鹎%U龡&amp;H齲_x0001_C铣_x0014__x0007__x0001__x0001_ 4 6 3 2" xfId="2193"/>
    <cellStyle name="汇总 3 2 2 2 3" xfId="2194"/>
    <cellStyle name="20% - 强调文字颜色 4 2 3 5 3" xfId="2195"/>
    <cellStyle name="40% - 强调文字颜色 4 2 10" xfId="2196"/>
    <cellStyle name="计算 4 2 8" xfId="2197"/>
    <cellStyle name="20% - 强调文字颜色 1 2 4 2 2 3" xfId="2198"/>
    <cellStyle name="计算 5 3 2 7 2" xfId="2199"/>
    <cellStyle name="?鹎%U龡&amp;H齲_x0001_C铣_x0014__x0007__x0001__x0001_ 4 6_2015财政决算公开" xfId="2200"/>
    <cellStyle name="?鹎%U龡&amp;H齲_x0001_C铣_x0014__x0007__x0001__x0001_ 4 7" xfId="2201"/>
    <cellStyle name="60% - 强调文字颜色 5 3 4 2 3" xfId="2202"/>
    <cellStyle name="?鹎%U龡&amp;H齲_x0001_C铣_x0014__x0007__x0001__x0001_ 4 7 2" xfId="2203"/>
    <cellStyle name="60% - 强调文字颜色 5 3 4 2 3 2" xfId="2204"/>
    <cellStyle name="常规 3 9" xfId="2205"/>
    <cellStyle name="?鹎%U龡&amp;H齲_x0001_C铣_x0014__x0007__x0001__x0001_ 4 8" xfId="2206"/>
    <cellStyle name="40% - 强调文字颜色 1 9 2" xfId="2207"/>
    <cellStyle name="40% - 强调文字颜色 5 3 2_2015财政决算公开" xfId="2208"/>
    <cellStyle name="?鹎%U龡&amp;H齲_x0001_C铣_x0014__x0007__x0001__x0001_ 4 8 2" xfId="2209"/>
    <cellStyle name="好 2 2 2 3 3" xfId="2210"/>
    <cellStyle name="?鹎%U龡&amp;H齲_x0001_C铣_x0014__x0007__x0001__x0001_ 4 9" xfId="2211"/>
    <cellStyle name="40% - 强调文字颜色 1 9 3" xfId="2212"/>
    <cellStyle name="?鹎%U龡&amp;H齲_x0001_C铣_x0014__x0007__x0001__x0001_ 4 9 2" xfId="2213"/>
    <cellStyle name="40% - 强调文字颜色 1 9 3 2" xfId="2214"/>
    <cellStyle name="千位分隔 4 2 3 3" xfId="2215"/>
    <cellStyle name="常规 5 9" xfId="2216"/>
    <cellStyle name="?鹎%U龡&amp;H齲_x0001_C铣_x0014__x0007__x0001__x0001_ 4_2015财政决算公开" xfId="2217"/>
    <cellStyle name="40% - 强调文字颜色 3 2 3 4 2" xfId="2218"/>
    <cellStyle name="输出 2 2 4 8 2 2" xfId="2219"/>
    <cellStyle name="?鹎%U龡&amp;H齲_x0001_C铣_x0014__x0007__x0001__x0001_ 5 3 2" xfId="2220"/>
    <cellStyle name="强调文字颜色 4 2 3 2 3 2" xfId="2221"/>
    <cellStyle name="60% - 强调文字颜色 5 5 2 2 2" xfId="2222"/>
    <cellStyle name="注释 4 2 2 2 7 2" xfId="2223"/>
    <cellStyle name="?鹎%U龡&amp;H齲_x0001_C铣_x0014__x0007__x0001__x0001_ 5 4" xfId="2224"/>
    <cellStyle name="40% - 强调文字颜色 6 3 2 2 2 2" xfId="2225"/>
    <cellStyle name="60% - 强调文字颜色 1 4 3 2 3 2" xfId="2226"/>
    <cellStyle name="60% - 强调文字颜色 5 5 2 3" xfId="2227"/>
    <cellStyle name="注释 4 2 2 2 8" xfId="2228"/>
    <cellStyle name="?鹎%U龡&amp;H齲_x0001_C铣_x0014__x0007__x0001__x0001_ 6 2" xfId="2229"/>
    <cellStyle name="标题 2 2 4" xfId="2230"/>
    <cellStyle name="强调文字颜色 4 2 3 3 2" xfId="2231"/>
    <cellStyle name="输入 2 2 2 7 2" xfId="2232"/>
    <cellStyle name="货币 3 6" xfId="2233"/>
    <cellStyle name="?鹎%U龡&amp;H齲_x0001_C铣_x0014__x0007__x0001__x0001_ 6 2 2" xfId="2234"/>
    <cellStyle name="标题 2 2 4 2" xfId="2235"/>
    <cellStyle name="强调文字颜色 4 2 3 3 2 2" xfId="2236"/>
    <cellStyle name="货币 4 6" xfId="2237"/>
    <cellStyle name="?鹎%U龡&amp;H齲_x0001_C铣_x0014__x0007__x0001__x0001_ 6 3 2" xfId="2238"/>
    <cellStyle name="60% - 强调文字颜色 5 5 3 2 2" xfId="2239"/>
    <cellStyle name="?鹎%U龡&amp;H齲_x0001_C铣_x0014__x0007__x0001__x0001_ 6 4" xfId="2240"/>
    <cellStyle name="40% - 强调文字颜色 6 3 2 2 3 2" xfId="2241"/>
    <cellStyle name="?鹎%U龡&amp;H齲_x0001_C铣_x0014__x0007__x0001__x0001_ 6_2015财政决算公开" xfId="2242"/>
    <cellStyle name="好 5 2 2 2 3" xfId="2243"/>
    <cellStyle name="计算 7" xfId="2244"/>
    <cellStyle name="20% - 着色 5" xfId="2245"/>
    <cellStyle name="60% - 强调文字颜色 4 8 2" xfId="2246"/>
    <cellStyle name="计算 2 3 3 7" xfId="2247"/>
    <cellStyle name="40% - 强调文字颜色 1 4 2 2 2 3 2" xfId="2248"/>
    <cellStyle name="计算 2 4 2 5 2" xfId="2249"/>
    <cellStyle name="?鹎%U龡&amp;H齲_x0001_C铣_x0014__x0007__x0001__x0001_ 7" xfId="2250"/>
    <cellStyle name="强调文字颜色 4 2 3 4" xfId="2251"/>
    <cellStyle name="输入 2 2 2 8" xfId="2252"/>
    <cellStyle name="检查单元格 4 3 2 2" xfId="2253"/>
    <cellStyle name="?鹎%U龡&amp;H齲_x0001_C铣_x0014__x0007__x0001__x0001_ 9" xfId="2254"/>
    <cellStyle name="小数 2 3 2 2" xfId="2255"/>
    <cellStyle name="60% - 强调文字颜色 6 4 3 2" xfId="2256"/>
    <cellStyle name="注释 2 4 3 2 2" xfId="2257"/>
    <cellStyle name="注释 5 2 6" xfId="2258"/>
    <cellStyle name="20% - 强调文字颜色 1 10" xfId="2259"/>
    <cellStyle name="注释 2 2 4 7 2 2 2" xfId="2260"/>
    <cellStyle name="60% - 强调文字颜色 5 2 3 5 3" xfId="2261"/>
    <cellStyle name="注释 5 2 6 2" xfId="2262"/>
    <cellStyle name="20% - 强调文字颜色 1 10 2" xfId="2263"/>
    <cellStyle name="计算 2 3 2 3 3" xfId="2264"/>
    <cellStyle name="60% - 强调文字颜色 5 2 3 5 3 2" xfId="2265"/>
    <cellStyle name="20% - 强调文字颜色 1 10 2 2" xfId="2266"/>
    <cellStyle name="计算 2 3 2 3 3 2" xfId="2267"/>
    <cellStyle name="20% - 强调文字颜色 5 2 2 2 2 2 3" xfId="2268"/>
    <cellStyle name="20% - 强调文字颜色 1 2" xfId="2269"/>
    <cellStyle name="60% - 强调文字颜色 2 6 2 2 3" xfId="2270"/>
    <cellStyle name="20% - 强调文字颜色 1 2 10" xfId="2271"/>
    <cellStyle name="60% - 强调文字颜色 1 3" xfId="2272"/>
    <cellStyle name="计算 3 5 7" xfId="2273"/>
    <cellStyle name="20% - 强调文字颜色 1 2 10 2" xfId="2274"/>
    <cellStyle name="60% - 强调文字颜色 1 3 2" xfId="2275"/>
    <cellStyle name="计算 3 5 7 2" xfId="2276"/>
    <cellStyle name="20% - 强调文字颜色 1 2 10 2 2" xfId="2277"/>
    <cellStyle name="60% - 强调文字颜色 1 3 2 2" xfId="2278"/>
    <cellStyle name="20% - 强调文字颜色 3 6 3" xfId="2279"/>
    <cellStyle name="20% - 强调文字颜色 2 4 4 3" xfId="2280"/>
    <cellStyle name="20% - 强调文字颜色 1 2 2" xfId="2281"/>
    <cellStyle name="60% - 强调文字颜色 2 6 2 2 3 2" xfId="2282"/>
    <cellStyle name="注释 2 2 2 3 8 3" xfId="2283"/>
    <cellStyle name="输入 3 5 6 2" xfId="2284"/>
    <cellStyle name="20% - 强调文字颜色 1 2 2 2 2 2" xfId="2285"/>
    <cellStyle name="20% - 强调文字颜色 1 2 2 2 2 2 2" xfId="2286"/>
    <cellStyle name="20% - 强调文字颜色 1 2 2 2 2 2 3" xfId="2287"/>
    <cellStyle name="20% - 强调文字颜色 4 4 2 2 2" xfId="2288"/>
    <cellStyle name="强调文字颜色 5 8 3 2" xfId="2289"/>
    <cellStyle name="60% - 强调文字颜色 3 2 2 2 2 2 3 2" xfId="2290"/>
    <cellStyle name="20% - 强调文字颜色 5 3 4 2" xfId="2291"/>
    <cellStyle name="输出 4 2 3 7 2 2 2" xfId="2292"/>
    <cellStyle name="数字 2 2 2 8 2" xfId="2293"/>
    <cellStyle name="20% - 强调文字颜色 1 2 2 2 2 2 3 2" xfId="2294"/>
    <cellStyle name="20% - 强调文字颜色 4 4 2 2 2 2" xfId="2295"/>
    <cellStyle name="计算 3 2 2 2 2 7 3" xfId="2296"/>
    <cellStyle name="20% - 强调文字颜色 5 3 4 2 2" xfId="2297"/>
    <cellStyle name="标题 15" xfId="2298"/>
    <cellStyle name="输入 3 5 7" xfId="2299"/>
    <cellStyle name="20% - 强调文字颜色 1 2 2 2 3" xfId="2300"/>
    <cellStyle name="输出 2 2 2 3 9" xfId="2301"/>
    <cellStyle name="60% - 强调文字颜色 4 2 3 3 2" xfId="2302"/>
    <cellStyle name="40% - 强调文字颜色 6 5 3 2" xfId="2303"/>
    <cellStyle name="输入 3 5 7 3 2" xfId="2304"/>
    <cellStyle name="20% - 强调文字颜色 1 2 2 2 3 3 2" xfId="2305"/>
    <cellStyle name="60% - 强调文字颜色 2 5 2 2" xfId="2306"/>
    <cellStyle name="40% - 强调文字颜色 4 3_2015财政决算公开" xfId="2307"/>
    <cellStyle name="60% - 强调文字颜色 4 2 3 3 2 3 2" xfId="2308"/>
    <cellStyle name="40% - 强调文字颜色 6 5 3 2 3 2" xfId="2309"/>
    <cellStyle name="小数 2 2 2 2 2 3" xfId="2310"/>
    <cellStyle name="60% - 强调文字颜色 6 3 3 2 2 3" xfId="2311"/>
    <cellStyle name="20% - 强调文字颜色 1 2 2 3 2" xfId="2312"/>
    <cellStyle name="20% - 强调文字颜色 1 2 2 3 2 2" xfId="2313"/>
    <cellStyle name="20% - 强调文字颜色 1 2 2 3 2 3" xfId="2314"/>
    <cellStyle name="汇总 3 2 3 6 2" xfId="2315"/>
    <cellStyle name="20% - 强调文字颜色 1 5 2 3 2" xfId="2316"/>
    <cellStyle name="60% - 强调文字颜色 3 4 2" xfId="2317"/>
    <cellStyle name="20% - 强调文字颜色 1 2 2 4" xfId="2318"/>
    <cellStyle name="20% - 强调文字颜色 1 2 2 4 3 2" xfId="2319"/>
    <cellStyle name="注释 2 2 2 2 2 8 3" xfId="2320"/>
    <cellStyle name="标题 3 2 3 4" xfId="2321"/>
    <cellStyle name="20% - 强调文字颜色 1 2 2_2015财政决算公开" xfId="2322"/>
    <cellStyle name="输入 4 4 6 2" xfId="2323"/>
    <cellStyle name="注释 2 5 6" xfId="2324"/>
    <cellStyle name="注释 3 4 2 7 3 2" xfId="2325"/>
    <cellStyle name="20% - 强调文字颜色 1 4 4 3 2" xfId="2326"/>
    <cellStyle name="20% - 强调文字颜色 1 2 3" xfId="2327"/>
    <cellStyle name="20% - 强调文字颜色 1 2 3 2 2 2" xfId="2328"/>
    <cellStyle name="注释 5 4 7 3" xfId="2329"/>
    <cellStyle name="60% - 强调文字颜色 1 3 2 2 3 3 2" xfId="2330"/>
    <cellStyle name="40% - 强调文字颜色 3 2 3 4" xfId="2331"/>
    <cellStyle name="20% - 强调文字颜色 1 2 3 2 2 2 2" xfId="2332"/>
    <cellStyle name="20% - 强调文字颜色 5 4 2 2 2" xfId="2333"/>
    <cellStyle name="数字 2 2 3 6 2 2" xfId="2334"/>
    <cellStyle name="40% - 强调文字颜色 3 2 3 5" xfId="2335"/>
    <cellStyle name="20% - 强调文字颜色 1 2 3 2 2 2 3" xfId="2336"/>
    <cellStyle name="20% - 强调文字颜色 5 4 2 2 2 2" xfId="2337"/>
    <cellStyle name="60% - 强调文字颜色 5 2_2015财政决算公开" xfId="2338"/>
    <cellStyle name="40% - 强调文字颜色 3 2 3 5 2" xfId="2339"/>
    <cellStyle name="20% - 强调文字颜色 1 2 3 2 2 2 3 2" xfId="2340"/>
    <cellStyle name="千位分隔 3 10" xfId="2341"/>
    <cellStyle name="差 2 2 2 3 3" xfId="2342"/>
    <cellStyle name="20% - 强调文字颜色 1 2 3 2 3" xfId="2343"/>
    <cellStyle name="60% - 强调文字颜色 4 2 4 3 2" xfId="2344"/>
    <cellStyle name="40% - 强调文字颜色 6 6 3 2" xfId="2345"/>
    <cellStyle name="常规 13 2 2 2 2" xfId="2346"/>
    <cellStyle name="20% - 强调文字颜色 1 2 3 2 3 2" xfId="2347"/>
    <cellStyle name="20% - 强调文字颜色 1 2 3 2 3 3" xfId="2348"/>
    <cellStyle name="注释 3 2 3 2 3" xfId="2349"/>
    <cellStyle name="40% - 强调文字颜色 1 2 10 2 2" xfId="2350"/>
    <cellStyle name="输出 2 3 4 3 2" xfId="2351"/>
    <cellStyle name="计算 8 7 2 2" xfId="2352"/>
    <cellStyle name="常规 2 2 2 3 2" xfId="2353"/>
    <cellStyle name="20% - 强调文字颜色 1 2 3 2 3 3 2" xfId="2354"/>
    <cellStyle name="表标题 4 2 5 3" xfId="2355"/>
    <cellStyle name="20% - 强调文字颜色 1 2 3 3 2 2" xfId="2356"/>
    <cellStyle name="20% - 强调文字颜色 1 2 3 3 2 3" xfId="2357"/>
    <cellStyle name="计算 5 2 3 7 2" xfId="2358"/>
    <cellStyle name="40% - 强调文字颜色 4 2 4 4" xfId="2359"/>
    <cellStyle name="20% - 强调文字颜色 1 2 3 3 2 3 2" xfId="2360"/>
    <cellStyle name="计算 5 2 3 7 2 2" xfId="2361"/>
    <cellStyle name="千位分隔 2 2 5 2" xfId="2362"/>
    <cellStyle name="输出 2 3 5 6" xfId="2363"/>
    <cellStyle name="常规 2 2 3 6" xfId="2364"/>
    <cellStyle name="20% - 强调文字颜色 1 3 2 2 2 2" xfId="2365"/>
    <cellStyle name="20% - 强调文字颜色 1 2 3 4 2" xfId="2366"/>
    <cellStyle name="40% - 强调文字颜色 6 2 5 2 3" xfId="2367"/>
    <cellStyle name="20% - 强调文字颜色 1 2 3 4 3" xfId="2368"/>
    <cellStyle name="20% - 强调文字颜色 1 2 3 4 3 2" xfId="2369"/>
    <cellStyle name="千位分隔 3 3 4" xfId="2370"/>
    <cellStyle name="标题 4 2 3 4" xfId="2371"/>
    <cellStyle name="40% - 强调文字颜色 1 2 2 2_2015财政决算公开" xfId="2372"/>
    <cellStyle name="20% - 强调文字颜色 1 3 2 2 3" xfId="2373"/>
    <cellStyle name="检查单元格 2 2 2 3 2" xfId="2374"/>
    <cellStyle name="强调文字颜色 2 2 2 2 2 2 3" xfId="2375"/>
    <cellStyle name="输出 2 3 2 3 9" xfId="2376"/>
    <cellStyle name="60% - 强调文字颜色 4 3 3 3 2" xfId="2377"/>
    <cellStyle name="小数 2 2 3 6 2 2" xfId="2378"/>
    <cellStyle name="20% - 强调文字颜色 1 2 3 5" xfId="2379"/>
    <cellStyle name="20% - 强调文字颜色 1 3 2 2 3 2" xfId="2380"/>
    <cellStyle name="检查单元格 5 2 3 3" xfId="2381"/>
    <cellStyle name="强调文字颜色 2 2 2 2 2 2 3 2" xfId="2382"/>
    <cellStyle name="20% - 强调文字颜色 1 2 3 5 2" xfId="2383"/>
    <cellStyle name="强调文字颜色 5 2 2 3 2 3" xfId="2384"/>
    <cellStyle name="20% - 强调文字颜色 1 3 2 2 3 3" xfId="2385"/>
    <cellStyle name="强调文字颜色 6 2 3 3 2 2" xfId="2386"/>
    <cellStyle name="20% - 强调文字颜色 1 2 3 5 3" xfId="2387"/>
    <cellStyle name="常规 10 2 2_2015财政决算公开" xfId="2388"/>
    <cellStyle name="20% - 强调文字颜色 4 3 3 3 3" xfId="2389"/>
    <cellStyle name="20% - 强调文字颜色 3 3_2015财政决算公开" xfId="2390"/>
    <cellStyle name="20% - 强调文字颜色 1 3 2 2 3 3 2" xfId="2391"/>
    <cellStyle name="20% - 强调文字颜色 1 2 3 5 3 2" xfId="2392"/>
    <cellStyle name="强调文字颜色 1 2 6 3" xfId="2393"/>
    <cellStyle name="20% - 强调文字颜色 1 2 3_2015财政决算公开" xfId="2394"/>
    <cellStyle name="汇总 5 6" xfId="2395"/>
    <cellStyle name="输入 3 2 2 2 2 7 3" xfId="2396"/>
    <cellStyle name="20% - 强调文字颜色 1 2 4" xfId="2397"/>
    <cellStyle name="40% - 强调文字颜色 4 10" xfId="2398"/>
    <cellStyle name="计算 3 3 3 3" xfId="2399"/>
    <cellStyle name="适中 2 3 3 3 2" xfId="2400"/>
    <cellStyle name="20% - 强调文字颜色 1 2 4 2 2" xfId="2401"/>
    <cellStyle name="40% - 强调文字颜色 1 5 3" xfId="2402"/>
    <cellStyle name="40% - 强调文字颜色 4 10 2 2" xfId="2403"/>
    <cellStyle name="20% - 强调文字颜色 1 2 4 2 2 2" xfId="2404"/>
    <cellStyle name="40% - 强调文字颜色 1 5 3 2" xfId="2405"/>
    <cellStyle name="20% - 强调文字颜色 1 2 4 2 2 3 2" xfId="2406"/>
    <cellStyle name="计算 5 3 2 7 2 2" xfId="2407"/>
    <cellStyle name="20% - 强调文字颜色 1 2 4 3" xfId="2408"/>
    <cellStyle name="20% - 强调文字颜色 1 2 4 3 2" xfId="2409"/>
    <cellStyle name="40% - 强调文字颜色 1 6 3" xfId="2410"/>
    <cellStyle name="20% - 强调文字颜色 1 2 4 3 3" xfId="2411"/>
    <cellStyle name="20% - 强调文字颜色 1 2 4 3 3 2" xfId="2412"/>
    <cellStyle name="20% - 强调文字颜色 1 3 2 3 2" xfId="2413"/>
    <cellStyle name="20% - 强调文字颜色 1 2 4 4" xfId="2414"/>
    <cellStyle name="小数 8 2 2" xfId="2415"/>
    <cellStyle name="20% - 强调文字颜色 1 3 2 3 2 3" xfId="2416"/>
    <cellStyle name="小数 3 3 2 4" xfId="2417"/>
    <cellStyle name="20% - 强调文字颜色 2 5 2 3 2" xfId="2418"/>
    <cellStyle name="20% - 强调文字颜色 1 2 4 4 3" xfId="2419"/>
    <cellStyle name="20% - 强调文字颜色 4 4 2 3 3" xfId="2420"/>
    <cellStyle name="20% - 强调文字颜色 1 3 2 3 2 3 2" xfId="2421"/>
    <cellStyle name="20% - 强调文字颜色 5 3 5 3" xfId="2422"/>
    <cellStyle name="20% - 强调文字颜色 1 2 4 4 3 2" xfId="2423"/>
    <cellStyle name="标题 5 2 3 4" xfId="2424"/>
    <cellStyle name="千位分隔 3 6 2 2" xfId="2425"/>
    <cellStyle name="20% - 强调文字颜色 1 2 5 2" xfId="2426"/>
    <cellStyle name="20% - 强调文字颜色 3 10 2" xfId="2427"/>
    <cellStyle name="40% - 强调文字颜色 2 5 2 2 2 3" xfId="2428"/>
    <cellStyle name="计算 3 3 3 4 2" xfId="2429"/>
    <cellStyle name="20% - 强调文字颜色 1 2 5 2 2" xfId="2430"/>
    <cellStyle name="40% - 强调文字颜色 2 5 2 2 2 3 2" xfId="2431"/>
    <cellStyle name="20% - 强调文字颜色 3 10 2 2" xfId="2432"/>
    <cellStyle name="40% - 强调文字颜色 2 5 3" xfId="2433"/>
    <cellStyle name="20% - 强调文字颜色 1 2 5 2 3" xfId="2434"/>
    <cellStyle name="注释 2 2 5 7 2 2" xfId="2435"/>
    <cellStyle name="60% - 强调文字颜色 4 2 6 3 2" xfId="2436"/>
    <cellStyle name="40% - 强调文字颜色 2 5 4" xfId="2437"/>
    <cellStyle name="40% - 强调文字颜色 6 8 3 2" xfId="2438"/>
    <cellStyle name="20% - 强调文字颜色 1 2 5 2 3 2" xfId="2439"/>
    <cellStyle name="注释 2 2 5 7 2 2 2" xfId="2440"/>
    <cellStyle name="60% - 强调文字颜色 6 2 3 5 3" xfId="2441"/>
    <cellStyle name="20% - 强调文字颜色 6 3_2015财政决算公开" xfId="2442"/>
    <cellStyle name="40% - 强调文字颜色 2 5 4 2" xfId="2443"/>
    <cellStyle name="千位分隔 3 6 3 2" xfId="2444"/>
    <cellStyle name="注释 2 2 2 4" xfId="2445"/>
    <cellStyle name="20% - 强调文字颜色 1 2 6 2" xfId="2446"/>
    <cellStyle name="60% - 强调文字颜色 3 3 3 2 2 2" xfId="2447"/>
    <cellStyle name="计算 3 3 3 5 2" xfId="2448"/>
    <cellStyle name="千位分隔 3 6 4 2" xfId="2449"/>
    <cellStyle name="注释 2 2 3 4" xfId="2450"/>
    <cellStyle name="20% - 强调文字颜色 1 2 7 2" xfId="2451"/>
    <cellStyle name="千位分隔 3 6 5" xfId="2452"/>
    <cellStyle name="20% - 强调文字颜色 1 2 8" xfId="2453"/>
    <cellStyle name="注释 2 2 4 4" xfId="2454"/>
    <cellStyle name="20% - 强调文字颜色 1 2 8 2" xfId="2455"/>
    <cellStyle name="注释 2 2 4 4 2" xfId="2456"/>
    <cellStyle name="20% - 强调文字颜色 1 2 8 2 2" xfId="2457"/>
    <cellStyle name="40% - 强调文字颜色 5 5 3" xfId="2458"/>
    <cellStyle name="千位分隔 3 6 6" xfId="2459"/>
    <cellStyle name="20% - 强调文字颜色 1 2 9" xfId="2460"/>
    <cellStyle name="注释 2 2 5 4" xfId="2461"/>
    <cellStyle name="20% - 强调文字颜色 1 2 9 2" xfId="2462"/>
    <cellStyle name="注释 2 2 5 4 2" xfId="2463"/>
    <cellStyle name="20% - 强调文字颜色 1 2 9 2 2" xfId="2464"/>
    <cellStyle name="60% - 强调文字颜色 4 2 3 3" xfId="2465"/>
    <cellStyle name="40% - 强调文字颜色 6 5 3" xfId="2466"/>
    <cellStyle name="输出 3 2 2 3 2" xfId="2467"/>
    <cellStyle name="20% - 强调文字颜色 1 3" xfId="2468"/>
    <cellStyle name="强调文字颜色 2 2 2 2" xfId="2469"/>
    <cellStyle name="输出 3 2 2 3 2 2" xfId="2470"/>
    <cellStyle name="20% - 强调文字颜色 1 3 2" xfId="2471"/>
    <cellStyle name="强调文字颜色 2 2 2 2 2" xfId="2472"/>
    <cellStyle name="20% - 强调文字颜色 1 3 2 2" xfId="2473"/>
    <cellStyle name="强调文字颜色 2 2 2 2 2 2" xfId="2474"/>
    <cellStyle name="20% - 强调文字颜色 4 3 2 2 3" xfId="2475"/>
    <cellStyle name="20% - 强调文字颜色 1 3 2 2 2 2 2" xfId="2476"/>
    <cellStyle name="20% - 强调文字颜色 1 6 3 3 2" xfId="2477"/>
    <cellStyle name="千位分隔 3 2 5" xfId="2478"/>
    <cellStyle name="计算 5 2 3 2" xfId="2479"/>
    <cellStyle name="20% - 强调文字颜色 1 3 2 2 2 2 3" xfId="2480"/>
    <cellStyle name="Date 2" xfId="2481"/>
    <cellStyle name="60% - 强调文字颜色 3 2 3 2 2 2 3 2" xfId="2482"/>
    <cellStyle name="表标题 3 2 2 4 2" xfId="2483"/>
    <cellStyle name="计算 5 2 3 2 2" xfId="2484"/>
    <cellStyle name="20% - 强调文字颜色 1 3 2 2 2 2 3 2" xfId="2485"/>
    <cellStyle name="60% - 强调文字颜色 1 6 3 3" xfId="2486"/>
    <cellStyle name="表标题 3 2 2 4 2 2" xfId="2487"/>
    <cellStyle name="数字 3 2 2 2 3" xfId="2488"/>
    <cellStyle name="20% - 强调文字颜色 1 3 2 2_2015财政决算公开" xfId="2489"/>
    <cellStyle name="20% - 强调文字颜色 1 3 2 3" xfId="2490"/>
    <cellStyle name="表标题 3 2 8 2" xfId="2491"/>
    <cellStyle name="强调文字颜色 3 2 3 2 2 2" xfId="2492"/>
    <cellStyle name="20% - 强调文字颜色 1 3 2 4" xfId="2493"/>
    <cellStyle name="强调文字颜色 3 2 3 2 2 2 2" xfId="2494"/>
    <cellStyle name="20% - 强调文字颜色 1 3 2 4 2" xfId="2495"/>
    <cellStyle name="40% - 强调文字颜色 6 3 4 2 3" xfId="2496"/>
    <cellStyle name="强调文字颜色 3 2 3 2 2 2 3" xfId="2497"/>
    <cellStyle name="20% - 强调文字颜色 1 3 2 4 3" xfId="2498"/>
    <cellStyle name="强调文字颜色 3 2 3 2 2 2 3 2" xfId="2499"/>
    <cellStyle name="20% - 强调文字颜色 1 3 2 4 3 2" xfId="2500"/>
    <cellStyle name="60% - 着色 6" xfId="2501"/>
    <cellStyle name="适中 3 2 2 2" xfId="2502"/>
    <cellStyle name="20% - 强调文字颜色 1 3 2_2015财政决算公开" xfId="2503"/>
    <cellStyle name="60% - 强调文字颜色 1 5 2 2 2" xfId="2504"/>
    <cellStyle name="20% - 强调文字颜色 5 6 3 2" xfId="2505"/>
    <cellStyle name="注释 3 2 8 2" xfId="2506"/>
    <cellStyle name="20% - 强调文字颜色 1 3 3" xfId="2507"/>
    <cellStyle name="强调文字颜色 2 2 2 2 3" xfId="2508"/>
    <cellStyle name="适中 2 4 2 3" xfId="2509"/>
    <cellStyle name="20% - 强调文字颜色 1 3 3 2" xfId="2510"/>
    <cellStyle name="强调文字颜色 2 2 2 2 3 2" xfId="2511"/>
    <cellStyle name="20% - 强调文字颜色 1 3 3 2 2 2" xfId="2512"/>
    <cellStyle name="检查单元格 6 2 2 3" xfId="2513"/>
    <cellStyle name="20% - 强调文字颜色 1 3 3 2 2 3" xfId="2514"/>
    <cellStyle name="计算 6 2 2 7 2" xfId="2515"/>
    <cellStyle name="20% - 强调文字颜色 1 3 3 2 2 3 2" xfId="2516"/>
    <cellStyle name="计算 6 2 2 7 2 2" xfId="2517"/>
    <cellStyle name="20% - 强调文字颜色 1 3 3 3" xfId="2518"/>
    <cellStyle name="强调文字颜色 2 2 2 2 3 3" xfId="2519"/>
    <cellStyle name="20% - 强调文字颜色 1 3 3 3 2" xfId="2520"/>
    <cellStyle name="强调文字颜色 2 2 2 2 3 3 2" xfId="2521"/>
    <cellStyle name="注释 3 2 2 3 9" xfId="2522"/>
    <cellStyle name="40% - 强调文字颜色 6 2 2 2 3 3" xfId="2523"/>
    <cellStyle name="20% - 强调文字颜色 1 3 3 3 3" xfId="2524"/>
    <cellStyle name="20% - 强调文字颜色 1 3 3 3 3 2" xfId="2525"/>
    <cellStyle name="百分比 2 3 3" xfId="2526"/>
    <cellStyle name="20% - 强调文字颜色 1 3 3_2015财政决算公开" xfId="2527"/>
    <cellStyle name="计算 5 2 2 7 2" xfId="2528"/>
    <cellStyle name="汇总 3 3 2 6 2" xfId="2529"/>
    <cellStyle name="20% - 强调文字颜色 1 3 4" xfId="2530"/>
    <cellStyle name="检查单元格 2 3 2 2 2 3 2" xfId="2531"/>
    <cellStyle name="20% - 强调文字颜色 2 7 2 3 2" xfId="2532"/>
    <cellStyle name="强调文字颜色 1 8 3" xfId="2533"/>
    <cellStyle name="20% - 强调文字颜色 1 3 4 2" xfId="2534"/>
    <cellStyle name="20% - 强调文字颜色 6 4 2 3 3" xfId="2535"/>
    <cellStyle name="20% - 强调文字颜色 1 3 4 2 2" xfId="2536"/>
    <cellStyle name="注释 3 2 3 2 9" xfId="2537"/>
    <cellStyle name="20% - 强调文字颜色 6 4 2 3 3 2" xfId="2538"/>
    <cellStyle name="40% - 强调文字颜色 6 2 2 3 2 3" xfId="2539"/>
    <cellStyle name="20% - 强调文字颜色 1 3 4 2 3" xfId="2540"/>
    <cellStyle name="检查单元格 2 2 4 3 2" xfId="2541"/>
    <cellStyle name="计算 3 2 5" xfId="2542"/>
    <cellStyle name="60% - 强调文字颜色 4 3 5 3 2" xfId="2543"/>
    <cellStyle name="20% - 强调文字颜色 1 3 4 2 3 2" xfId="2544"/>
    <cellStyle name="货币 4" xfId="2545"/>
    <cellStyle name="注释 3 3 2 6" xfId="2546"/>
    <cellStyle name="40% - 强调文字颜色 2 5_2015财政决算公开" xfId="2547"/>
    <cellStyle name="20% - 强调文字颜色 1 3 5 2" xfId="2548"/>
    <cellStyle name="20% - 强调文字颜色 1 3 5 3" xfId="2549"/>
    <cellStyle name="20% - 强调文字颜色 1 3 5 3 2" xfId="2550"/>
    <cellStyle name="20% - 强调文字颜色 1 3_2015财政决算公开" xfId="2551"/>
    <cellStyle name="表标题 2 2 5 3" xfId="2552"/>
    <cellStyle name="注释 3 4 2 5 2" xfId="2553"/>
    <cellStyle name="20% - 强调文字颜色 1 4 2 2" xfId="2554"/>
    <cellStyle name="强调文字颜色 2 2 2 3 2 2" xfId="2555"/>
    <cellStyle name="20% - 强调文字颜色 1 4 2 2 2 2" xfId="2556"/>
    <cellStyle name="汇总 2 3 3" xfId="2557"/>
    <cellStyle name="货币 2 2 2 4" xfId="2558"/>
    <cellStyle name="20% - 强调文字颜色 1 4 2 2 2 3" xfId="2559"/>
    <cellStyle name="汇总 2 3 4" xfId="2560"/>
    <cellStyle name="汇总 5 2 2 6 2" xfId="2561"/>
    <cellStyle name="货币 2 2 2 5" xfId="2562"/>
    <cellStyle name="20% - 强调文字颜色 1 4 2 2 2 3 2" xfId="2563"/>
    <cellStyle name="汇总 2 3 4 2" xfId="2564"/>
    <cellStyle name="货币 2 2 2 5 2" xfId="2565"/>
    <cellStyle name="20% - 强调文字颜色 1 4 2 3" xfId="2566"/>
    <cellStyle name="强调文字颜色 2 2 2 3 2 3" xfId="2567"/>
    <cellStyle name="20% - 强调文字颜色 1 4 2 3 2" xfId="2568"/>
    <cellStyle name="强调文字颜色 2 2 2 3 2 3 2" xfId="2569"/>
    <cellStyle name="20% - 强调文字颜色 2 2 2 3 2 2" xfId="2570"/>
    <cellStyle name="20% - 强调文字颜色 2 9 2" xfId="2571"/>
    <cellStyle name="40% - 强调文字颜色 6 3 2 2_2015财政决算公开" xfId="2572"/>
    <cellStyle name="20% - 强调文字颜色 1 4 2 3 3" xfId="2573"/>
    <cellStyle name="20% - 强调文字颜色 1 4 2_2015财政决算公开" xfId="2574"/>
    <cellStyle name="百分比 7 4 3" xfId="2575"/>
    <cellStyle name="注释 3 4 2 6" xfId="2576"/>
    <cellStyle name="20% - 强调文字颜色 1 4 3" xfId="2577"/>
    <cellStyle name="注释 3 4 2 6 2" xfId="2578"/>
    <cellStyle name="20% - 强调文字颜色 1 4 3 2" xfId="2579"/>
    <cellStyle name="20% - 强调文字颜色 6 4 3 2 3" xfId="2580"/>
    <cellStyle name="20% - 强调文字颜色 1 4 3 2 2" xfId="2581"/>
    <cellStyle name="注释 3 3 2 2 9" xfId="2582"/>
    <cellStyle name="20% - 强调文字颜色 6 4 3 2 3 2" xfId="2583"/>
    <cellStyle name="20% - 强调文字颜色 1 4 3 2 3 2" xfId="2584"/>
    <cellStyle name="货币 3 2 3 4" xfId="2585"/>
    <cellStyle name="注释 3 4 2 7" xfId="2586"/>
    <cellStyle name="40% - 强调文字颜色 3 6_2015财政决算公开" xfId="2587"/>
    <cellStyle name="20% - 强调文字颜色 1 4 4" xfId="2588"/>
    <cellStyle name="注释 3 4 2 7 2" xfId="2589"/>
    <cellStyle name="20% - 强调文字颜色 1 4 4 2" xfId="2590"/>
    <cellStyle name="注释 3 4 2 7 3" xfId="2591"/>
    <cellStyle name="20% - 强调文字颜色 1 4 4 3" xfId="2592"/>
    <cellStyle name="20% - 强调文字颜色 1 4_2015财政决算公开" xfId="2593"/>
    <cellStyle name="60% - 强调文字颜色 2 5 2 3 3" xfId="2594"/>
    <cellStyle name="20% - 强调文字颜色 1 5 2 2" xfId="2595"/>
    <cellStyle name="60% - 强调文字颜色 3 3" xfId="2596"/>
    <cellStyle name="汇总 3 2 3 5" xfId="2597"/>
    <cellStyle name="20% - 强调文字颜色 1 5 2 2 2" xfId="2598"/>
    <cellStyle name="60% - 强调文字颜色 3 3 2" xfId="2599"/>
    <cellStyle name="汇总 3 2 3 5 2" xfId="2600"/>
    <cellStyle name="20% - 强调文字颜色 1 5 2 2 2 2" xfId="2601"/>
    <cellStyle name="60% - 强调文字颜色 3 3 2 2" xfId="2602"/>
    <cellStyle name="20% - 强调文字颜色 1 5 2 2 2 3" xfId="2603"/>
    <cellStyle name="60% - 强调文字颜色 3 3 2 3" xfId="2604"/>
    <cellStyle name="20% - 强调文字颜色 6 2 5 2" xfId="2605"/>
    <cellStyle name="20% - 强调文字颜色 1 5 2 2 2 3 2" xfId="2606"/>
    <cellStyle name="60% - 强调文字颜色 3 3 2 3 2" xfId="2607"/>
    <cellStyle name="计算 3 2 4 5" xfId="2608"/>
    <cellStyle name="20% - 强调文字颜色 1 5 2 3" xfId="2609"/>
    <cellStyle name="60% - 强调文字颜色 3 4" xfId="2610"/>
    <cellStyle name="常规 2 4 2 6 2" xfId="2611"/>
    <cellStyle name="汇总 3 2 3 6" xfId="2612"/>
    <cellStyle name="20% - 强调文字颜色 2 2 3 3 2 2" xfId="2613"/>
    <cellStyle name="20% - 强调文字颜色 1 5 2 3 3" xfId="2614"/>
    <cellStyle name="60% - 强调文字颜色 3 4 3" xfId="2615"/>
    <cellStyle name="20% - 强调文字颜色 1 5 2_2015财政决算公开" xfId="2616"/>
    <cellStyle name="20% - 强调文字颜色 1 5 3" xfId="2617"/>
    <cellStyle name="强调文字颜色 2 2 2 4 3" xfId="2618"/>
    <cellStyle name="20% - 强调文字颜色 4 2 3 2_2015财政决算公开" xfId="2619"/>
    <cellStyle name="差 3 4 2 3" xfId="2620"/>
    <cellStyle name="20% - 强调文字颜色 1 5 3 2" xfId="2621"/>
    <cellStyle name="强调文字颜色 2 2 2 4 3 2" xfId="2622"/>
    <cellStyle name="60% - 强调文字颜色 4 3" xfId="2623"/>
    <cellStyle name="差 3 4 2 3 2" xfId="2624"/>
    <cellStyle name="20% - 强调文字颜色 1 5 3 2 2" xfId="2625"/>
    <cellStyle name="60% - 强调文字颜色 4 3 2" xfId="2626"/>
    <cellStyle name="40% - 强调文字颜色 6 2 4 2 2 3" xfId="2627"/>
    <cellStyle name="常规 20" xfId="2628"/>
    <cellStyle name="常规 15" xfId="2629"/>
    <cellStyle name="20% - 强调文字颜色 1 5 3 2 3" xfId="2630"/>
    <cellStyle name="检查单元格 2 4 3 3 2" xfId="2631"/>
    <cellStyle name="60% - 强调文字颜色 4 3 3" xfId="2632"/>
    <cellStyle name="60% - 强调文字颜色 4 5 4 3 2" xfId="2633"/>
    <cellStyle name="检查单元格 2 2 2" xfId="2634"/>
    <cellStyle name="20% - 强调文字颜色 1 5 3 2 3 2" xfId="2635"/>
    <cellStyle name="60% - 强调文字颜色 4 3 3 2" xfId="2636"/>
    <cellStyle name="40% - 强调文字颜色 1 3 3 2 2 3" xfId="2637"/>
    <cellStyle name="20% - 强调文字颜色 1 5 3 2 3 3" xfId="2638"/>
    <cellStyle name="60% - 强调文字颜色 4 3 3 3" xfId="2639"/>
    <cellStyle name="20% - 强调文字颜色 1 5 4" xfId="2640"/>
    <cellStyle name="40% - 强调文字颜色 5 3 4 2 2" xfId="2641"/>
    <cellStyle name="20% - 强调文字颜色 1 5 4 2" xfId="2642"/>
    <cellStyle name="60% - 强调文字颜色 5 3" xfId="2643"/>
    <cellStyle name="20% - 强调文字颜色 1 5 4 3" xfId="2644"/>
    <cellStyle name="60% - 强调文字颜色 5 4" xfId="2645"/>
    <cellStyle name="20% - 强调文字颜色 1 5 4 3 2" xfId="2646"/>
    <cellStyle name="60% - 强调文字颜色 5 4 2" xfId="2647"/>
    <cellStyle name="20% - 强调文字颜色 1 6 2 2" xfId="2648"/>
    <cellStyle name="20% - 强调文字颜色 1 6 2 2 2" xfId="2649"/>
    <cellStyle name="20% - 强调文字颜色 1 6 2 2 3" xfId="2650"/>
    <cellStyle name="检查单元格 2 5 2 3 2" xfId="2651"/>
    <cellStyle name="60% - 强调文字颜色 4 6 3 3 2" xfId="2652"/>
    <cellStyle name="20% - 强调文字颜色 1 6 2 2 3 2" xfId="2653"/>
    <cellStyle name="40% - 强调文字颜色 1 4 2 2 2 3" xfId="2654"/>
    <cellStyle name="计算 2 4 2 5" xfId="2655"/>
    <cellStyle name="60% - 强调文字颜色 4 8" xfId="2656"/>
    <cellStyle name="20% - 强调文字颜色 1 6 3" xfId="2657"/>
    <cellStyle name="20% - 强调文字颜色 1 6 3 2" xfId="2658"/>
    <cellStyle name="60% - 强调文字颜色 3 5 2 3 3" xfId="2659"/>
    <cellStyle name="20% - 强调文字颜色 1 6 3 3" xfId="2660"/>
    <cellStyle name="40% - 强调文字颜色 4 2 4 2 2 3 2" xfId="2661"/>
    <cellStyle name="常规 2 2 4 2" xfId="2662"/>
    <cellStyle name="输出 2 3 6 2" xfId="2663"/>
    <cellStyle name="20% - 强调文字颜色 1 6_2015财政决算公开" xfId="2664"/>
    <cellStyle name="20% - 强调文字颜色 1 7 2 2" xfId="2665"/>
    <cellStyle name="60% - 强调文字颜色 4 4 2 2 2 2" xfId="2666"/>
    <cellStyle name="60% - 强调文字颜色 3 5 3 2 3" xfId="2667"/>
    <cellStyle name="20% - 强调文字颜色 1 7 2 3 2" xfId="2668"/>
    <cellStyle name="60% - 强调文字颜色 4 4 2 2 2 3 2" xfId="2669"/>
    <cellStyle name="40% - 强调文字颜色 1 6 3 3" xfId="2670"/>
    <cellStyle name="常规 2 3 3 2 2" xfId="2671"/>
    <cellStyle name="输出 3 2 2 3 7 3" xfId="2672"/>
    <cellStyle name="20% - 强调文字颜色 1 8 3" xfId="2673"/>
    <cellStyle name="60% - 强调文字颜色 4 4 2 3 3" xfId="2674"/>
    <cellStyle name="着色 1 2" xfId="2675"/>
    <cellStyle name="输出 3 2 2 3 7 3 2" xfId="2676"/>
    <cellStyle name="20% - 强调文字颜色 1 8 3 2" xfId="2677"/>
    <cellStyle name="60% - 强调文字颜色 4 4 2 3 3 2" xfId="2678"/>
    <cellStyle name="输出 3 2 2 3 8 2" xfId="2679"/>
    <cellStyle name="20% - 强调文字颜色 1 9 2" xfId="2680"/>
    <cellStyle name="20% - 强调文字颜色 2 2 2 2 2 2" xfId="2681"/>
    <cellStyle name="标题 2 8" xfId="2682"/>
    <cellStyle name="20% - 强调文字颜色 1 9 3" xfId="2683"/>
    <cellStyle name="20% - 强调文字颜色 1 9 3 2" xfId="2684"/>
    <cellStyle name="注释 2 4 3 7 2" xfId="2685"/>
    <cellStyle name="20% - 强调文字颜色 2 10" xfId="2686"/>
    <cellStyle name="注释 2 4 3 7 2 2" xfId="2687"/>
    <cellStyle name="20% - 强调文字颜色 2 10 2" xfId="2688"/>
    <cellStyle name="注释 2 4 3 7 2 2 2" xfId="2689"/>
    <cellStyle name="20% - 强调文字颜色 2 10 2 2" xfId="2690"/>
    <cellStyle name="输出 4 2 3 6" xfId="2691"/>
    <cellStyle name="输出 3 2 2 6 2" xfId="2692"/>
    <cellStyle name="20% - 强调文字颜色 4 3" xfId="2693"/>
    <cellStyle name="强调文字颜色 2 2 5 2" xfId="2694"/>
    <cellStyle name="标题 5 3 2 3" xfId="2695"/>
    <cellStyle name="20% - 强调文字颜色 2 2" xfId="2696"/>
    <cellStyle name="20% - 强调文字颜色 2 2 10" xfId="2697"/>
    <cellStyle name="千位分隔 3 2 4 4 3" xfId="2698"/>
    <cellStyle name="表标题 5 3 3" xfId="2699"/>
    <cellStyle name="20% - 强调文字颜色 2 2 10 2" xfId="2700"/>
    <cellStyle name="表标题 3 3 7" xfId="2701"/>
    <cellStyle name="40% - 强调文字颜色 4 4 2 3" xfId="2702"/>
    <cellStyle name="20% - 强调文字颜色 2 2 10 2 2" xfId="2703"/>
    <cellStyle name="表标题 3 3 7 2" xfId="2704"/>
    <cellStyle name="40% - 强调文字颜色 4 4 2 3 2" xfId="2705"/>
    <cellStyle name="20% - 强调文字颜色 2 5 4 3" xfId="2706"/>
    <cellStyle name="20% - 强调文字颜色 2 2 2" xfId="2707"/>
    <cellStyle name="40% - 强调文字颜色 3 2 7" xfId="2708"/>
    <cellStyle name="20% - 强调文字颜色 2 2 2 2 2 2 2" xfId="2709"/>
    <cellStyle name="20% - 强调文字颜色 2 2 2 2 2 2 3" xfId="2710"/>
    <cellStyle name="40% - 强调文字颜色 2 2 2 3 2 2" xfId="2711"/>
    <cellStyle name="60% - 强调文字颜色 3 3 2 2 2 2 3 2" xfId="2712"/>
    <cellStyle name="常规 2 5 3 2" xfId="2713"/>
    <cellStyle name="输出 2 6 5 2" xfId="2714"/>
    <cellStyle name="输出 5 2 3 7 2 2 2" xfId="2715"/>
    <cellStyle name="20% - 强调文字颜色 2 2 2 2 2 2 3 2" xfId="2716"/>
    <cellStyle name="40% - 强调文字颜色 3 6 3 3" xfId="2717"/>
    <cellStyle name="表标题 2 2 3 5 3" xfId="2718"/>
    <cellStyle name="20% - 强调文字颜色 2 2 2 2 3" xfId="2719"/>
    <cellStyle name="输出 3 2 2 3 9" xfId="2720"/>
    <cellStyle name="60% - 强调文字颜色 5 2 3 3 2" xfId="2721"/>
    <cellStyle name="输出 3 2 2 3 9 2" xfId="2722"/>
    <cellStyle name="60% - 强调文字颜色 5 2 3 3 2 2" xfId="2723"/>
    <cellStyle name="20% - 强调文字颜色 2 2 2 2 3 2" xfId="2724"/>
    <cellStyle name="标题 3 8" xfId="2725"/>
    <cellStyle name="20% - 强调文字颜色 2 2 2 2 3 3" xfId="2726"/>
    <cellStyle name="强调文字颜色 5 4 4 3 2" xfId="2727"/>
    <cellStyle name="着色 3 2" xfId="2728"/>
    <cellStyle name="60% - 强调文字颜色 5 2 3 3 2 3" xfId="2729"/>
    <cellStyle name="60% - 强调文字颜色 5 2 3 3 2 3 2" xfId="2730"/>
    <cellStyle name="20% - 强调文字颜色 2 2 2 2 3 3 2" xfId="2731"/>
    <cellStyle name="输出 3 5 2" xfId="2732"/>
    <cellStyle name="小数 2 3 2 7 2" xfId="2733"/>
    <cellStyle name="20% - 强调文字颜色 2 2 2 2_2015财政决算公开" xfId="2734"/>
    <cellStyle name="40% - 强调文字颜色 3 2 7 3" xfId="2735"/>
    <cellStyle name="20% - 强调文字颜色 2 2 2 3" xfId="2736"/>
    <cellStyle name="40% - 强调文字颜色 3 2 7 3 2" xfId="2737"/>
    <cellStyle name="20% - 强调文字颜色 2 9" xfId="2738"/>
    <cellStyle name="20% - 强调文字颜色 2 2 2 3 2" xfId="2739"/>
    <cellStyle name="计算 2 2 3 2 8 2" xfId="2740"/>
    <cellStyle name="20% - 强调文字颜色 2 9 3" xfId="2741"/>
    <cellStyle name="60% - 强调文字颜色 1 2 5 2" xfId="2742"/>
    <cellStyle name="20% - 强调文字颜色 2 2 2 3 2 3" xfId="2743"/>
    <cellStyle name="20% - 强调文字颜色 2 2 2 4" xfId="2744"/>
    <cellStyle name="60% - 强调文字颜色 5 2 3 5 2" xfId="2745"/>
    <cellStyle name="20% - 强调文字颜色 2 2 2 4 3" xfId="2746"/>
    <cellStyle name="20% - 强调文字颜色 2 2 2 4 3 2" xfId="2747"/>
    <cellStyle name="小数 4 2" xfId="2748"/>
    <cellStyle name="常规 2 5 2 2 2" xfId="2749"/>
    <cellStyle name="20% - 强调文字颜色 2 2 2_2015财政决算公开" xfId="2750"/>
    <cellStyle name="检查单元格 6 2" xfId="2751"/>
    <cellStyle name="表标题 2 2 2 5 3" xfId="2752"/>
    <cellStyle name="40% - 强调文字颜色 3 2 8" xfId="2753"/>
    <cellStyle name="20% - 强调文字颜色 2 2 3" xfId="2754"/>
    <cellStyle name="40% - 强调文字颜色 3 2 8 2" xfId="2755"/>
    <cellStyle name="20% - 强调文字颜色 2 2 3 2" xfId="2756"/>
    <cellStyle name="60% - 强调文字颜色 2 4 3" xfId="2757"/>
    <cellStyle name="20% - 强调文字颜色 2 2 3 2 2 2" xfId="2758"/>
    <cellStyle name="60% - 强调文字颜色 2 4 3 2" xfId="2759"/>
    <cellStyle name="60% - 强调文字颜色 5 2 4" xfId="2760"/>
    <cellStyle name="20% - 强调文字颜色 2 2 3 2 2 2 2" xfId="2761"/>
    <cellStyle name="表标题 2 2 2 2 2 3" xfId="2762"/>
    <cellStyle name="60% - 强调文字颜色 5 2 5" xfId="2763"/>
    <cellStyle name="解释性文本 2 2 2" xfId="2764"/>
    <cellStyle name="40% - 强调文字颜色 2 3 2 3 2 2" xfId="2765"/>
    <cellStyle name="20% - 强调文字颜色 2 2 3 2 2 2 3" xfId="2766"/>
    <cellStyle name="表标题 2 2 2 2 2 4" xfId="2767"/>
    <cellStyle name="解释性文本 2 2 2 2" xfId="2768"/>
    <cellStyle name="60% - 强调文字颜色 5 2 5 2" xfId="2769"/>
    <cellStyle name="20% - 强调文字颜色 2 2 3 2 2 2 3 2" xfId="2770"/>
    <cellStyle name="60% - 强调文字颜色 2 4 3 2 3 2" xfId="2771"/>
    <cellStyle name="60% - 强调文字颜色 5 2 4 3 2" xfId="2772"/>
    <cellStyle name="20% - 强调文字颜色 2 2 3 2 3" xfId="2773"/>
    <cellStyle name="60% - 强调文字颜色 2 5 3" xfId="2774"/>
    <cellStyle name="20% - 强调文字颜色 2 2 3 2 3 2" xfId="2775"/>
    <cellStyle name="60% - 强调文字颜色 2 5 4" xfId="2776"/>
    <cellStyle name="强调文字颜色 5 5 4 3 2" xfId="2777"/>
    <cellStyle name="20% - 强调文字颜色 2 2 3 2 3 3" xfId="2778"/>
    <cellStyle name="货币 3 5 2 2" xfId="2779"/>
    <cellStyle name="输入 5 5 2" xfId="2780"/>
    <cellStyle name="40% - 强调文字颜色 6 2 10 2 2" xfId="2781"/>
    <cellStyle name="小数 2 2 3" xfId="2782"/>
    <cellStyle name="60% - 强调文字颜色 2 5 4 2" xfId="2783"/>
    <cellStyle name="60% - 强调文字颜色 6 3 4" xfId="2784"/>
    <cellStyle name="检查单元格 4 2 3" xfId="2785"/>
    <cellStyle name="20% - 强调文字颜色 2 2 3 2 3 3 2" xfId="2786"/>
    <cellStyle name="小数 2 7 2 2" xfId="2787"/>
    <cellStyle name="20% - 强调文字颜色 2 2 3 2_2015财政决算公开" xfId="2788"/>
    <cellStyle name="60% - 强调文字颜色 6 8 3 2" xfId="2789"/>
    <cellStyle name="20% - 强调文字颜色 2 2 3 3" xfId="2790"/>
    <cellStyle name="20% - 强调文字颜色 2 2 3 3 2" xfId="2791"/>
    <cellStyle name="60% - 强调文字颜色 2 2 5 2" xfId="2792"/>
    <cellStyle name="60% - 强调文字颜色 3 4 4" xfId="2793"/>
    <cellStyle name="20% - 强调文字颜色 2 2 3 3 2 3" xfId="2794"/>
    <cellStyle name="60% - 强调文字颜色 2 2 5 2 2" xfId="2795"/>
    <cellStyle name="60% - 强调文字颜色 3 4 4 2" xfId="2796"/>
    <cellStyle name="20% - 强调文字颜色 2 2 3 3 2 3 2" xfId="2797"/>
    <cellStyle name="20% - 强调文字颜色 2 2 3 4" xfId="2798"/>
    <cellStyle name="检查单元格 2 3" xfId="2799"/>
    <cellStyle name="20% - 强调文字颜色 2 2 3 4 2" xfId="2800"/>
    <cellStyle name="60% - 强调文字颜色 5 3 2 2 2 2 2" xfId="2801"/>
    <cellStyle name="检查单元格 2 4" xfId="2802"/>
    <cellStyle name="20% - 强调文字颜色 2 2 3 4 3" xfId="2803"/>
    <cellStyle name="60% - 强调文字颜色 4 5 3" xfId="2804"/>
    <cellStyle name="检查单元格 2 4 2" xfId="2805"/>
    <cellStyle name="20% - 强调文字颜色 2 2 3 4 3 2" xfId="2806"/>
    <cellStyle name="强调文字颜色 5 3 2 3 2 3" xfId="2807"/>
    <cellStyle name="检查单元格 3 3" xfId="2808"/>
    <cellStyle name="20% - 强调文字颜色 2 2 3 5 2" xfId="2809"/>
    <cellStyle name="表标题 2 2 2 2 4" xfId="2810"/>
    <cellStyle name="注释 5 2 3 8 2 2" xfId="2811"/>
    <cellStyle name="40% - 强调文字颜色 2 3 2_2015财政决算公开" xfId="2812"/>
    <cellStyle name="检查单元格 3 4" xfId="2813"/>
    <cellStyle name="20% - 强调文字颜色 2 2 3 5 3" xfId="2814"/>
    <cellStyle name="输入 4 3 2 7 2 2" xfId="2815"/>
    <cellStyle name="表标题 2 2 2 2 5" xfId="2816"/>
    <cellStyle name="注释 5 2 3 8 2 2 2" xfId="2817"/>
    <cellStyle name="60% - 强调文字颜色 5 5 3" xfId="2818"/>
    <cellStyle name="检查单元格 3 4 2" xfId="2819"/>
    <cellStyle name="20% - 强调文字颜色 2 2 3 5 3 2" xfId="2820"/>
    <cellStyle name="输入 4 3 2 7 2 2 2" xfId="2821"/>
    <cellStyle name="表标题 2 2 2 2 5 2" xfId="2822"/>
    <cellStyle name="60% - 强调文字颜色 1 2 3 2 2 2" xfId="2823"/>
    <cellStyle name="40% - 强调文字颜色 3 2 9" xfId="2824"/>
    <cellStyle name="20% - 强调文字颜色 2 2 4" xfId="2825"/>
    <cellStyle name="60% - 强调文字颜色 1 2 3 2 2 2 2" xfId="2826"/>
    <cellStyle name="40% - 强调文字颜色 3 2 9 2" xfId="2827"/>
    <cellStyle name="适中 3 3 3 3" xfId="2828"/>
    <cellStyle name="20% - 强调文字颜色 2 2 4 2" xfId="2829"/>
    <cellStyle name="40% - 强调文字颜色 3 2 9 2 2" xfId="2830"/>
    <cellStyle name="适中 3 3 3 3 2" xfId="2831"/>
    <cellStyle name="20% - 强调文字颜色 2 2 4 2 2" xfId="2832"/>
    <cellStyle name="20% - 强调文字颜色 2 2 4 2 2 2" xfId="2833"/>
    <cellStyle name="60% - 强调文字颜色 2 2 2 3 2" xfId="2834"/>
    <cellStyle name="20% - 强调文字颜色 2 2 4 2 2 3" xfId="2835"/>
    <cellStyle name="60% - 强调文字颜色 2 2 2 3 2 2" xfId="2836"/>
    <cellStyle name="20% - 强调文字颜色 2 2 4 2 2 3 2" xfId="2837"/>
    <cellStyle name="60% - 强调文字颜色 1 2 3 2 2 2 3" xfId="2838"/>
    <cellStyle name="20% - 强调文字颜色 2 2 4 3" xfId="2839"/>
    <cellStyle name="60% - 强调文字颜色 1 2 3 2 2 2 3 2" xfId="2840"/>
    <cellStyle name="20% - 强调文字颜色 2 2 4 3 2" xfId="2841"/>
    <cellStyle name="20% - 强调文字颜色 2 2 4 3 3" xfId="2842"/>
    <cellStyle name="20% - 强调文字颜色 2 2 4 3 3 2" xfId="2843"/>
    <cellStyle name="40% - 强调文字颜色 3 3 2_2015财政决算公开" xfId="2844"/>
    <cellStyle name="20% - 强调文字颜色 2 2 4 4" xfId="2845"/>
    <cellStyle name="20% - 强调文字颜色 2 2 4 4 2" xfId="2846"/>
    <cellStyle name="20% - 强调文字颜色 2 2 4 4 3" xfId="2847"/>
    <cellStyle name="20% - 强调文字颜色 2 2 4 4 3 2" xfId="2848"/>
    <cellStyle name="20% - 强调文字颜色 5 3 2 2 3 3" xfId="2849"/>
    <cellStyle name="输入 4 2 2 2 3 2" xfId="2850"/>
    <cellStyle name="20% - 强调文字颜色 2 2 4_2015财政决算公开" xfId="2851"/>
    <cellStyle name="40% - 强调文字颜色 1 4 3 2 3 2" xfId="2852"/>
    <cellStyle name="20% - 强调文字颜色 6 3 2 2 2 2" xfId="2853"/>
    <cellStyle name="千位分隔 4 6 2" xfId="2854"/>
    <cellStyle name="20% - 强调文字颜色 2 2 5" xfId="2855"/>
    <cellStyle name="20% - 强调文字颜色 6 3 2 2 2 2 2" xfId="2856"/>
    <cellStyle name="千位分隔 4 6 2 2" xfId="2857"/>
    <cellStyle name="20% - 强调文字颜色 2 2 5 2" xfId="2858"/>
    <cellStyle name="输出 2 3 2 5 2" xfId="2859"/>
    <cellStyle name="60% - 强调文字颜色 5 2 6 3 2" xfId="2860"/>
    <cellStyle name="20% - 强调文字颜色 2 2 5 2 3" xfId="2861"/>
    <cellStyle name="20% - 强调文字颜色 2 2 5 2 3 2" xfId="2862"/>
    <cellStyle name="40% - 强调文字颜色 1 3 2 2 3 3 2" xfId="2863"/>
    <cellStyle name="60% - 强调文字颜色 2 2 4 2 2 2" xfId="2864"/>
    <cellStyle name="60% - 强调文字颜色 3 3 4 2 2" xfId="2865"/>
    <cellStyle name="千位分隔 4 6 3" xfId="2866"/>
    <cellStyle name="输入 5 2 2 2 2 2" xfId="2867"/>
    <cellStyle name="20% - 强调文字颜色 2 2 6" xfId="2868"/>
    <cellStyle name="千位分隔 4 6 3 2" xfId="2869"/>
    <cellStyle name="注释 3 2 2 4" xfId="2870"/>
    <cellStyle name="20% - 强调文字颜色 2 2 6 2" xfId="2871"/>
    <cellStyle name="60% - 强调文字颜色 2 2 4 2 2 3 2" xfId="2872"/>
    <cellStyle name="60% - 强调文字颜色 3 3 4 2 3 2" xfId="2873"/>
    <cellStyle name="20% - 强调文字颜色 3 2 2_2015财政决算公开" xfId="2874"/>
    <cellStyle name="计算 2 3 2 2 2 7" xfId="2875"/>
    <cellStyle name="千位分隔 4 6 4 2" xfId="2876"/>
    <cellStyle name="注释 3 2 3 4" xfId="2877"/>
    <cellStyle name="20% - 强调文字颜色 2 2 7 2" xfId="2878"/>
    <cellStyle name="千位分隔 4 6 5" xfId="2879"/>
    <cellStyle name="20% - 强调文字颜色 2 2 8" xfId="2880"/>
    <cellStyle name="注释 3 2 4 4" xfId="2881"/>
    <cellStyle name="20% - 强调文字颜色 2 2 8 2" xfId="2882"/>
    <cellStyle name="注释 3 2 4 4 2" xfId="2883"/>
    <cellStyle name="20% - 强调文字颜色 2 2 8 2 2" xfId="2884"/>
    <cellStyle name="千位分隔 4 6 6" xfId="2885"/>
    <cellStyle name="20% - 强调文字颜色 5 2_2015财政决算公开" xfId="2886"/>
    <cellStyle name="20% - 强调文字颜色 2 2 9" xfId="2887"/>
    <cellStyle name="输出 3 3 2 2 7 2 2 2" xfId="2888"/>
    <cellStyle name="40% - 强调文字颜色 1 4 2_2015财政决算公开" xfId="2889"/>
    <cellStyle name="20% - 强调文字颜色 2 2 9 2" xfId="2890"/>
    <cellStyle name="计算 3 3 2 6" xfId="2891"/>
    <cellStyle name="40% - 强调文字颜色 1 3 2 2 2 2 3" xfId="2892"/>
    <cellStyle name="20% - 强调文字颜色 2 2 9 2 2" xfId="2893"/>
    <cellStyle name="注释 2 2 9" xfId="2894"/>
    <cellStyle name="60% - 强调文字颜色 1 4 2 3" xfId="2895"/>
    <cellStyle name="20% - 强调文字颜色 2 2_2015财政决算公开" xfId="2896"/>
    <cellStyle name="20% - 强调文字颜色 4 3 2 3 2" xfId="2897"/>
    <cellStyle name="数字 2 6" xfId="2898"/>
    <cellStyle name="20% - 强调文字颜色 4 3 5 2" xfId="2899"/>
    <cellStyle name="40% - 强调文字颜色 4 2 3 3 2 3 2" xfId="2900"/>
    <cellStyle name="输出 3 2 2 4 2" xfId="2901"/>
    <cellStyle name="强调文字颜色 2 2 3 2" xfId="2902"/>
    <cellStyle name="20% - 强调文字颜色 2 3" xfId="2903"/>
    <cellStyle name="强调文字颜色 2 2 3 2 2" xfId="2904"/>
    <cellStyle name="20% - 强调文字颜色 2 3 2" xfId="2905"/>
    <cellStyle name="强调文字颜色 2 2 3 2 2 2" xfId="2906"/>
    <cellStyle name="20% - 强调文字颜色 2 3 2 2" xfId="2907"/>
    <cellStyle name="20% - 强调文字颜色 2 3 2 2 2 2" xfId="2908"/>
    <cellStyle name="20% - 强调文字颜色 3 3 2 4 3" xfId="2909"/>
    <cellStyle name="20% - 强调文字颜色 2 3 2 2 2 2 2" xfId="2910"/>
    <cellStyle name="40% - 强调文字颜色 3 5 4 2" xfId="2911"/>
    <cellStyle name="表标题 2 2 2 6 2" xfId="2912"/>
    <cellStyle name="小数 2 2 2 5 3" xfId="2913"/>
    <cellStyle name="注释 2 2 5 8 2 2 2" xfId="2914"/>
    <cellStyle name="注释 6 7 2" xfId="2915"/>
    <cellStyle name="注释 2 2 2 4 3 2" xfId="2916"/>
    <cellStyle name="40% - 强调文字颜色 3 2 2 3 2 2" xfId="2917"/>
    <cellStyle name="20% - 强调文字颜色 2 3 2 2 2 2 3" xfId="2918"/>
    <cellStyle name="20% - 强调文字颜色 2 3 2 2 2 2 3 2" xfId="2919"/>
    <cellStyle name="60% - 强调文字颜色 5 3 3 3 2" xfId="2920"/>
    <cellStyle name="强调文字颜色 2 2 3 2 2 2 3" xfId="2921"/>
    <cellStyle name="检查单元格 3 2 2 3 2" xfId="2922"/>
    <cellStyle name="20% - 强调文字颜色 2 3 2 2 3" xfId="2923"/>
    <cellStyle name="强调文字颜色 2 2 3 2 2 2 3 2" xfId="2924"/>
    <cellStyle name="20% - 强调文字颜色 2 3 2 2 3 2" xfId="2925"/>
    <cellStyle name="强调文字颜色 6 4 4 3 2" xfId="2926"/>
    <cellStyle name="20% - 强调文字颜色 2 3 2 2 3 3" xfId="2927"/>
    <cellStyle name="20% - 强调文字颜色 2 3 2 2 3 3 2" xfId="2928"/>
    <cellStyle name="20% - 强调文字颜色 2 3 2 2_2015财政决算公开" xfId="2929"/>
    <cellStyle name="20% - 强调文字颜色 2 3 2 3" xfId="2930"/>
    <cellStyle name="60% - 强调文字颜色 6 2 3 2 2 2 3 2" xfId="2931"/>
    <cellStyle name="20% - 强调文字颜色 2 3 2 3 2" xfId="2932"/>
    <cellStyle name="输出 3 3" xfId="2933"/>
    <cellStyle name="小数 2 3 2 5" xfId="2934"/>
    <cellStyle name="20% - 强调文字颜色 2 4 2 3 3" xfId="2935"/>
    <cellStyle name="20% - 强调文字颜色 2 3 2 3 2 2" xfId="2936"/>
    <cellStyle name="20% - 强调文字颜色 2 3 2 3 2 3" xfId="2937"/>
    <cellStyle name="20% - 强调文字颜色 2 3 2 3 2 3 2" xfId="2938"/>
    <cellStyle name="强调文字颜色 3 2 4 2 2 2" xfId="2939"/>
    <cellStyle name="60% - 强调文字颜色 2 2 2 4 3 2" xfId="2940"/>
    <cellStyle name="20% - 强调文字颜色 2 3 2 4" xfId="2941"/>
    <cellStyle name="20% - 强调文字颜色 2 3 2 4 2" xfId="2942"/>
    <cellStyle name="20% - 强调文字颜色 2 3 2 4 3" xfId="2943"/>
    <cellStyle name="20% - 强调文字颜色 2 3 2 4 3 2" xfId="2944"/>
    <cellStyle name="40% - 强调文字颜色 1 4 4 2" xfId="2945"/>
    <cellStyle name="输入 8 8 2" xfId="2946"/>
    <cellStyle name="输入 5 4 7 2" xfId="2947"/>
    <cellStyle name="20% - 强调文字颜色 2 3 2_2015财政决算公开" xfId="2948"/>
    <cellStyle name="强调文字颜色 2 2 3 2 3" xfId="2949"/>
    <cellStyle name="计算 2 2 3 2 2 2" xfId="2950"/>
    <cellStyle name="20% - 强调文字颜色 2 3 3" xfId="2951"/>
    <cellStyle name="适中 3 4 2 3" xfId="2952"/>
    <cellStyle name="强调文字颜色 2 2 3 2 3 2" xfId="2953"/>
    <cellStyle name="20% - 强调文字颜色 2 3 3 2" xfId="2954"/>
    <cellStyle name="适中 3 4 2 3 2" xfId="2955"/>
    <cellStyle name="注释 4 2 2 2 9" xfId="2956"/>
    <cellStyle name="20% - 强调文字颜色 2 3 3 2 2" xfId="2957"/>
    <cellStyle name="注释 4 2 2 2 9 2" xfId="2958"/>
    <cellStyle name="20% - 强调文字颜色 2 3 3 2 2 2" xfId="2959"/>
    <cellStyle name="20% - 强调文字颜色 2 3 3 2 2 3" xfId="2960"/>
    <cellStyle name="20% - 强调文字颜色 2 3 3 2 2 3 2" xfId="2961"/>
    <cellStyle name="20% - 强调文字颜色 4 2 10 2 2" xfId="2962"/>
    <cellStyle name="强调文字颜色 2 2 3 2 3 3" xfId="2963"/>
    <cellStyle name="20% - 强调文字颜色 2 3 3 3" xfId="2964"/>
    <cellStyle name="40% - 强调文字颜色 6 3 2 2 3 3" xfId="2965"/>
    <cellStyle name="强调文字颜色 2 2 3 2 3 3 2" xfId="2966"/>
    <cellStyle name="20% - 强调文字颜色 2 3 3 3 2" xfId="2967"/>
    <cellStyle name="20% - 强调文字颜色 2 3 3 3 3" xfId="2968"/>
    <cellStyle name="20% - 强调文字颜色 2 3 3 3 3 2" xfId="2969"/>
    <cellStyle name="计算 3 2 2 3 7 2 2 2" xfId="2970"/>
    <cellStyle name="20% - 强调文字颜色 2 3 3_2015财政决算公开" xfId="2971"/>
    <cellStyle name="强调文字颜色 2 8 3" xfId="2972"/>
    <cellStyle name="常规 42" xfId="2973"/>
    <cellStyle name="常规 37" xfId="2974"/>
    <cellStyle name="60% - 强调文字颜色 1 2 3 2 3 2" xfId="2975"/>
    <cellStyle name="20% - 强调文字颜色 2 3 4" xfId="2976"/>
    <cellStyle name="好 3 2 2 2 2 2" xfId="2977"/>
    <cellStyle name="40% - 强调文字颜色 1 2 6" xfId="2978"/>
    <cellStyle name="20% - 强调文字颜色 2 3 4 2" xfId="2979"/>
    <cellStyle name="注释 2 2 2 2 8 2" xfId="2980"/>
    <cellStyle name="20% - 强调文字颜色 6 5 2 3 3" xfId="2981"/>
    <cellStyle name="60% - 强调文字颜色 5 3 5 3 2" xfId="2982"/>
    <cellStyle name="常规 2 2 2 3_2015财政决算公开" xfId="2983"/>
    <cellStyle name="40% - 强调文字颜色 1 2 6 3" xfId="2984"/>
    <cellStyle name="检查单元格 3 2 4 3 2" xfId="2985"/>
    <cellStyle name="20% - 强调文字颜色 2 3 4 2 3" xfId="2986"/>
    <cellStyle name="常规 43" xfId="2987"/>
    <cellStyle name="常规 38" xfId="2988"/>
    <cellStyle name="60% - 强调文字颜色 1 2 3 2 3 3" xfId="2989"/>
    <cellStyle name="好 3 2 2 2 2 3" xfId="2990"/>
    <cellStyle name="20% - 强调文字颜色 6 3 2 2 3 2" xfId="2991"/>
    <cellStyle name="千位分隔 4 7 2" xfId="2992"/>
    <cellStyle name="20% - 强调文字颜色 2 3 5" xfId="2993"/>
    <cellStyle name="60% - 强调文字颜色 1 2 3 2 3 3 2" xfId="2994"/>
    <cellStyle name="20% - 强调文字颜色 2 3 5 2" xfId="2995"/>
    <cellStyle name="好 3 2 2 2 2 3 2" xfId="2996"/>
    <cellStyle name="输出 3 2 2 2 2 2" xfId="2997"/>
    <cellStyle name="20% - 强调文字颜色 2 3 5 3" xfId="2998"/>
    <cellStyle name="输出 3 2 2 2 2 2 2" xfId="2999"/>
    <cellStyle name="20% - 强调文字颜色 2 3 5 3 2" xfId="3000"/>
    <cellStyle name="20% - 强调文字颜色 2 3_2015财政决算公开" xfId="3001"/>
    <cellStyle name="常规 2 4 2 2 4 2" xfId="3002"/>
    <cellStyle name="输出 2" xfId="3003"/>
    <cellStyle name="强调文字颜色 2 2 3 3 2 2" xfId="3004"/>
    <cellStyle name="20% - 强调文字颜色 2 4 2 2" xfId="3005"/>
    <cellStyle name="输出 2 2 2" xfId="3006"/>
    <cellStyle name="20% - 强调文字颜色 2 4 2 2 2 2" xfId="3007"/>
    <cellStyle name="40% - 强调文字颜色 4 4 3 2" xfId="3008"/>
    <cellStyle name="常规 2 4 2 4" xfId="3009"/>
    <cellStyle name="输出 2 2 3" xfId="3010"/>
    <cellStyle name="注释 2 2 3 3 2 2" xfId="3011"/>
    <cellStyle name="20% - 强调文字颜色 2 4 2 2 2 3" xfId="3012"/>
    <cellStyle name="40% - 强调文字颜色 4 4 3 2 2" xfId="3013"/>
    <cellStyle name="60% - 强调文字颜色 1 4" xfId="3014"/>
    <cellStyle name="货币 3 2 2 2 2 3" xfId="3015"/>
    <cellStyle name="常规 2 4 2 4 2" xfId="3016"/>
    <cellStyle name="输出 2 2 3 2" xfId="3017"/>
    <cellStyle name="20% - 强调文字颜色 2 4 2 2 2 3 2" xfId="3018"/>
    <cellStyle name="输出 3" xfId="3019"/>
    <cellStyle name="强调文字颜色 2 2 3 3 2 3" xfId="3020"/>
    <cellStyle name="20% - 强调文字颜色 2 4 2 3" xfId="3021"/>
    <cellStyle name="输出 3 2" xfId="3022"/>
    <cellStyle name="小数 2 3 2 4" xfId="3023"/>
    <cellStyle name="强调文字颜色 2 2 3 3 2 3 2" xfId="3024"/>
    <cellStyle name="20% - 强调文字颜色 2 4 2 3 2" xfId="3025"/>
    <cellStyle name="小数 2 3 2 5 2" xfId="3026"/>
    <cellStyle name="输出 3 3 2" xfId="3027"/>
    <cellStyle name="40% - 强调文字颜色 2 2 2 3 2 3" xfId="3028"/>
    <cellStyle name="20% - 强调文字颜色 2 4 2 3 3 2" xfId="3029"/>
    <cellStyle name="20% - 强调文字颜色 2 4 2_2015财政决算公开" xfId="3030"/>
    <cellStyle name="20% - 强调文字颜色 6 5_2015财政决算公开" xfId="3031"/>
    <cellStyle name="计算 2 2 3 2 3 2" xfId="3032"/>
    <cellStyle name="20% - 强调文字颜色 2 4 3" xfId="3033"/>
    <cellStyle name="注释 2 2 2 3 7 2" xfId="3034"/>
    <cellStyle name="20% - 强调文字颜色 6 5 3 2 3" xfId="3035"/>
    <cellStyle name="20% - 强调文字颜色 2 4 3 2" xfId="3036"/>
    <cellStyle name="表标题 10" xfId="3037"/>
    <cellStyle name="注释 2 2 2 3 7 2 2" xfId="3038"/>
    <cellStyle name="40% - 强调文字颜色 6 3 3 2 2 3" xfId="3039"/>
    <cellStyle name="20% - 强调文字颜色 6 5 3 2 3 2" xfId="3040"/>
    <cellStyle name="20% - 强调文字颜色 2 4 3 2 2" xfId="3041"/>
    <cellStyle name="表标题 10 2" xfId="3042"/>
    <cellStyle name="60% - 强调文字颜色 5 4 4 3 2" xfId="3043"/>
    <cellStyle name="检查单元格 3 3 3 3 2" xfId="3044"/>
    <cellStyle name="20% - 强调文字颜色 2 4 3 2 3" xfId="3045"/>
    <cellStyle name="表标题 10 3" xfId="3046"/>
    <cellStyle name="强调文字颜色 5 5 2" xfId="3047"/>
    <cellStyle name="40% - 强调文字颜色 6 2 2 2_2015财政决算公开" xfId="3048"/>
    <cellStyle name="货币 2 2 3 6" xfId="3049"/>
    <cellStyle name="汇总 2 4 5" xfId="3050"/>
    <cellStyle name="40% - 强调文字颜色 2 2 3 2 2 3" xfId="3051"/>
    <cellStyle name="千位分隔[0] 3" xfId="3052"/>
    <cellStyle name="20% - 强调文字颜色 2 4 3 2 3 2" xfId="3053"/>
    <cellStyle name="20% - 强调文字颜色 2 4 4" xfId="3054"/>
    <cellStyle name="20% - 强调文字颜色 2 4 4 2" xfId="3055"/>
    <cellStyle name="40% - 强调文字颜色 4 8 2" xfId="3056"/>
    <cellStyle name="注释 3 3 2 2 5" xfId="3057"/>
    <cellStyle name="20% - 强调文字颜色 2 4_2015财政决算公开" xfId="3058"/>
    <cellStyle name="强调文字颜色 2 2 3 4" xfId="3059"/>
    <cellStyle name="20% - 强调文字颜色 2 5" xfId="3060"/>
    <cellStyle name="差 3 5 2" xfId="3061"/>
    <cellStyle name="强调文字颜色 2 2 3 4 2" xfId="3062"/>
    <cellStyle name="表标题 2 2 2 9" xfId="3063"/>
    <cellStyle name="20% - 强调文字颜色 2 5 2" xfId="3064"/>
    <cellStyle name="20% - 强调文字颜色 2 5 2 2" xfId="3065"/>
    <cellStyle name="20% - 强调文字颜色 2 5 2 2 2" xfId="3066"/>
    <cellStyle name="20% - 强调文字颜色 2 5 2 2 2 2" xfId="3067"/>
    <cellStyle name="60% - 强调文字颜色 2 3 2 4" xfId="3068"/>
    <cellStyle name="40% - 强调文字颜色 5 8" xfId="3069"/>
    <cellStyle name="20% - 强调文字颜色 5 2 5 3" xfId="3070"/>
    <cellStyle name="20% - 强调文字颜色 2 5 2 2 2 3" xfId="3071"/>
    <cellStyle name="20% - 强调文字颜色 2 5 2 2 2 3 2" xfId="3072"/>
    <cellStyle name="20% - 强调文字颜色 2 5 2 3" xfId="3073"/>
    <cellStyle name="40% - 强调文字颜色 6 3 2 2 3 3 2" xfId="3074"/>
    <cellStyle name="20% - 强调文字颜色 2 5 2 3 3" xfId="3075"/>
    <cellStyle name="20% - 强调文字颜色 2 5 2 3 3 2" xfId="3076"/>
    <cellStyle name="60% - 强调文字颜色 5 2 6" xfId="3077"/>
    <cellStyle name="解释性文本 2 2 3" xfId="3078"/>
    <cellStyle name="40% - 强调文字颜色 2 3 2 3 2 3" xfId="3079"/>
    <cellStyle name="60% - 强调文字颜色 6 3 2 3 2 3" xfId="3080"/>
    <cellStyle name="20% - 强调文字颜色 2 5 2_2015财政决算公开" xfId="3081"/>
    <cellStyle name="40% - 强调文字颜色 6 5 2 3 3 2" xfId="3082"/>
    <cellStyle name="60% - 强调文字颜色 4 2 3 2 3 3 2" xfId="3083"/>
    <cellStyle name="注释 4 2 8" xfId="3084"/>
    <cellStyle name="20% - 强调文字颜色 6 6 3" xfId="3085"/>
    <cellStyle name="60% - 强调文字颜色 1 6 2 2" xfId="3086"/>
    <cellStyle name="强调文字颜色 2 2 3 4 3" xfId="3087"/>
    <cellStyle name="计算 2 2 3 2 4 2" xfId="3088"/>
    <cellStyle name="20% - 强调文字颜色 2 5 3" xfId="3089"/>
    <cellStyle name="强调文字颜色 2 2 3 4 3 2" xfId="3090"/>
    <cellStyle name="20% - 强调文字颜色 2 5 3 2" xfId="3091"/>
    <cellStyle name="20% - 强调文字颜色 2 5 3 2 2" xfId="3092"/>
    <cellStyle name="60% - 强调文字颜色 5 5 4 3 2" xfId="3093"/>
    <cellStyle name="20% - 强调文字颜色 2 5 3 2 3" xfId="3094"/>
    <cellStyle name="40% - 强调文字颜色 2 3 3 2 2 3" xfId="3095"/>
    <cellStyle name="20% - 强调文字颜色 2 5 3 2 3 2" xfId="3096"/>
    <cellStyle name="20% - 强调文字颜色 2 5 4" xfId="3097"/>
    <cellStyle name="40% - 强调文字颜色 3 2 6" xfId="3098"/>
    <cellStyle name="20% - 强调文字颜色 2 5 4 2" xfId="3099"/>
    <cellStyle name="60% - 强调文字颜色 4 3 2 2 3 3" xfId="3100"/>
    <cellStyle name="20% - 强调文字颜色 2 5_2015财政决算公开" xfId="3101"/>
    <cellStyle name="数字 4 2 6 3" xfId="3102"/>
    <cellStyle name="40% - 强调文字颜色 4 2 3 2 3 3 2" xfId="3103"/>
    <cellStyle name="60% - 强调文字颜色 3 6 2 2 3" xfId="3104"/>
    <cellStyle name="20% - 强调文字颜色 2 6 2 2" xfId="3105"/>
    <cellStyle name="注释 3 2 2 3 8 3" xfId="3106"/>
    <cellStyle name="60% - 强调文字颜色 3 6 2 2 3 2" xfId="3107"/>
    <cellStyle name="计算 2 3 3 3" xfId="3108"/>
    <cellStyle name="20% - 强调文字颜色 2 6 2 2 2" xfId="3109"/>
    <cellStyle name="20% - 着色 1" xfId="3110"/>
    <cellStyle name="60% - 强调文字颜色 5 6 3 3 2" xfId="3111"/>
    <cellStyle name="计算 2 3 3 4" xfId="3112"/>
    <cellStyle name="输入 3 3 2 2 8 2" xfId="3113"/>
    <cellStyle name="20% - 强调文字颜色 2 6 2 2 3" xfId="3114"/>
    <cellStyle name="20% - 着色 2" xfId="3115"/>
    <cellStyle name="数字 8 3" xfId="3116"/>
    <cellStyle name="计算 2 3 3 4 2" xfId="3117"/>
    <cellStyle name="40% - 强调文字颜色 2 4 2 2 2 3" xfId="3118"/>
    <cellStyle name="20% - 强调文字颜色 2 6 2 2 3 2" xfId="3119"/>
    <cellStyle name="20% - 着色 2 2" xfId="3120"/>
    <cellStyle name="强调文字颜色 2 2 3 5 3" xfId="3121"/>
    <cellStyle name="计算 2 2 3 2 5 2" xfId="3122"/>
    <cellStyle name="20% - 强调文字颜色 2 6 3" xfId="3123"/>
    <cellStyle name="60% - 强调文字颜色 1 2 2 2" xfId="3124"/>
    <cellStyle name="强调文字颜色 2 2 3 5 3 2" xfId="3125"/>
    <cellStyle name="20% - 强调文字颜色 2 6 3 2" xfId="3126"/>
    <cellStyle name="60% - 强调文字颜色 1 2 2 2 2" xfId="3127"/>
    <cellStyle name="20% - 强调文字颜色 2 6 3 3" xfId="3128"/>
    <cellStyle name="60% - 强调文字颜色 1 2 2 2 3" xfId="3129"/>
    <cellStyle name="计算 2 2 2 2 2 3" xfId="3130"/>
    <cellStyle name="60% - 强调文字颜色 6 6" xfId="3131"/>
    <cellStyle name="常规 3 2 4 2 2" xfId="3132"/>
    <cellStyle name="20% - 强调文字颜色 2 6 3 3 2" xfId="3133"/>
    <cellStyle name="60% - 强调文字颜色 1 2 2 2 3 2" xfId="3134"/>
    <cellStyle name="百分比 3 2 4" xfId="3135"/>
    <cellStyle name="千位分隔 2 3" xfId="3136"/>
    <cellStyle name="计算 2 3 5 5" xfId="3137"/>
    <cellStyle name="60% - 强调文字颜色 3 2 3 4 2" xfId="3138"/>
    <cellStyle name="20% - 强调文字颜色 2 6_2015财政决算公开" xfId="3139"/>
    <cellStyle name="检查单元格 2 3 2 2 2 2" xfId="3140"/>
    <cellStyle name="20% - 强调文字颜色 2 7 2 2" xfId="3141"/>
    <cellStyle name="检查单元格 2 3 2 2 2 3" xfId="3142"/>
    <cellStyle name="20% - 强调文字颜色 2 7 2 3" xfId="3143"/>
    <cellStyle name="检查单元格 2 3 2 3 2" xfId="3144"/>
    <cellStyle name="20% - 强调文字颜色 2 8 2" xfId="3145"/>
    <cellStyle name="检查单元格 2 3 2 3 3" xfId="3146"/>
    <cellStyle name="计算 2 2 3 2 7 2" xfId="3147"/>
    <cellStyle name="20% - 强调文字颜色 2 8 3" xfId="3148"/>
    <cellStyle name="60% - 强调文字颜色 1 2 4 2" xfId="3149"/>
    <cellStyle name="样式 1 3" xfId="3150"/>
    <cellStyle name="40% - 强调文字颜色 4 2 10 2 2" xfId="3151"/>
    <cellStyle name="计算 2 2 3 2 7 2 2" xfId="3152"/>
    <cellStyle name="20% - 强调文字颜色 2 8 3 2" xfId="3153"/>
    <cellStyle name="40% - 强调文字颜色 1 2 2 2 3 3" xfId="3154"/>
    <cellStyle name="60% - 强调文字颜色 1 2 4 2 2" xfId="3155"/>
    <cellStyle name="检查单元格 2 3 2 3 3 2" xfId="3156"/>
    <cellStyle name="货币 2 2 4 4" xfId="3157"/>
    <cellStyle name="汇总 2 5 3" xfId="3158"/>
    <cellStyle name="20% - 强调文字颜色 3 2" xfId="3159"/>
    <cellStyle name="计算 2 12" xfId="3160"/>
    <cellStyle name="60% - 强调文字颜色 2 2 4" xfId="3161"/>
    <cellStyle name="输入 6 3" xfId="3162"/>
    <cellStyle name="输入 5 2 2" xfId="3163"/>
    <cellStyle name="20% - 强调文字颜色 3 2 10 2" xfId="3164"/>
    <cellStyle name="计算 2 12 2" xfId="3165"/>
    <cellStyle name="60% - 强调文字颜色 2 2 4 2" xfId="3166"/>
    <cellStyle name="60% - 强调文字颜色 3 3 4" xfId="3167"/>
    <cellStyle name="输入 6 3 2" xfId="3168"/>
    <cellStyle name="输入 5 2 2 2" xfId="3169"/>
    <cellStyle name="20% - 强调文字颜色 3 2 10 2 2" xfId="3170"/>
    <cellStyle name="40% - 强调文字颜色 4 2 7" xfId="3171"/>
    <cellStyle name="20% - 强调文字颜色 3 2 2" xfId="3172"/>
    <cellStyle name="40% - 强调文字颜色 4 2 7 2" xfId="3173"/>
    <cellStyle name="百分比 4 2 4" xfId="3174"/>
    <cellStyle name="20% - 强调文字颜色 3 2 2 2" xfId="3175"/>
    <cellStyle name="常规 2 2 6 4" xfId="3176"/>
    <cellStyle name="表标题 6 3" xfId="3177"/>
    <cellStyle name="20% - 强调文字颜色 3 2 2 2 2" xfId="3178"/>
    <cellStyle name="强调文字颜色 5 3 4 2 3" xfId="3179"/>
    <cellStyle name="表标题 6 3 2" xfId="3180"/>
    <cellStyle name="20% - 强调文字颜色 3 2 2 2 2 2" xfId="3181"/>
    <cellStyle name="强调文字颜色 5 3 4 2 3 2" xfId="3182"/>
    <cellStyle name="小数 2 3 5 3" xfId="3183"/>
    <cellStyle name="强调文字颜色 5 2 4" xfId="3184"/>
    <cellStyle name="20% - 强调文字颜色 3 2 2 2 2 2 2" xfId="3185"/>
    <cellStyle name="输入 2 2 4 7 2 2 2" xfId="3186"/>
    <cellStyle name="输出 6 2" xfId="3187"/>
    <cellStyle name="强调文字颜色 5 2 5" xfId="3188"/>
    <cellStyle name="千位分隔 3 4 2 2" xfId="3189"/>
    <cellStyle name="20% - 强调文字颜色 3 2 2 2 2 2 3" xfId="3190"/>
    <cellStyle name="输入 3 2 4 6" xfId="3191"/>
    <cellStyle name="输出 6 2 2" xfId="3192"/>
    <cellStyle name="强调文字颜色 5 2 5 2" xfId="3193"/>
    <cellStyle name="20% - 强调文字颜色 3 2 2 2 2 2 3 2" xfId="3194"/>
    <cellStyle name="60% - 强调文字颜色 6 2 3 3 2" xfId="3195"/>
    <cellStyle name="表标题 6 4" xfId="3196"/>
    <cellStyle name="20% - 强调文字颜色 3 2 2 2 3" xfId="3197"/>
    <cellStyle name="60% - 强调文字颜色 6 2 3 3 2 2" xfId="3198"/>
    <cellStyle name="输入 3 3 3 7 3" xfId="3199"/>
    <cellStyle name="适中 2 2 4" xfId="3200"/>
    <cellStyle name="20% - 强调文字颜色 3 2 2 2 3 2" xfId="3201"/>
    <cellStyle name="60% - 强调文字颜色 6 2 3 3 2 3 2" xfId="3202"/>
    <cellStyle name="40% - 强调文字颜色 5 5 2 3" xfId="3203"/>
    <cellStyle name="小数 2 4 6 3" xfId="3204"/>
    <cellStyle name="强调文字颜色 6 3 4" xfId="3205"/>
    <cellStyle name="20% - 强调文字颜色 3 2 2 2 3 3 2" xfId="3206"/>
    <cellStyle name="20% - 强调文字颜色 3 2 2 2_2015财政决算公开" xfId="3207"/>
    <cellStyle name="20% - 强调文字颜色 3 2 2 3" xfId="3208"/>
    <cellStyle name="40% - 强调文字颜色 1 2 9 2 2" xfId="3209"/>
    <cellStyle name="40% - 强调文字颜色 4 2 7 3" xfId="3210"/>
    <cellStyle name="百分比 4 2 5" xfId="3211"/>
    <cellStyle name="40% - 强调文字颜色 4 2 7 3 2" xfId="3212"/>
    <cellStyle name="表标题 7 3" xfId="3213"/>
    <cellStyle name="20% - 强调文字颜色 3 2 2 3 2" xfId="3214"/>
    <cellStyle name="20% - 强调文字颜色 3 2 2 3 2 2" xfId="3215"/>
    <cellStyle name="输入 3 2 3 4 2" xfId="3216"/>
    <cellStyle name="60% - 强调文字颜色 4 2 2 2 3" xfId="3217"/>
    <cellStyle name="40% - 强调文字颜色 6 4 2 3" xfId="3218"/>
    <cellStyle name="小数 3 3 6 3" xfId="3219"/>
    <cellStyle name="20% - 强调文字颜色 3 2 2 3 2 3 2" xfId="3220"/>
    <cellStyle name="20% - 强调文字颜色 3 2 2 4" xfId="3221"/>
    <cellStyle name="20% - 强调文字颜色 3 2 8" xfId="3222"/>
    <cellStyle name="表标题 8 3" xfId="3223"/>
    <cellStyle name="20% - 强调文字颜色 3 2 2 4 2" xfId="3224"/>
    <cellStyle name="输出 3 3 2 2 8 2 2" xfId="3225"/>
    <cellStyle name="60% - 强调文字颜色 6 2 3 5 2" xfId="3226"/>
    <cellStyle name="40% - 强调文字颜色 4 5 2 2 2 3 2" xfId="3227"/>
    <cellStyle name="20% - 强调文字颜色 3 2 2 4 3" xfId="3228"/>
    <cellStyle name="20% - 强调文字颜色 3 2 9" xfId="3229"/>
    <cellStyle name="40% - 强调文字颜色 4 2 8" xfId="3230"/>
    <cellStyle name="20% - 强调文字颜色 3 2 3" xfId="3231"/>
    <cellStyle name="Header2 4 2 2 2" xfId="3232"/>
    <cellStyle name="40% - 强调文字颜色 4 2 8 2" xfId="3233"/>
    <cellStyle name="百分比 4 3 4" xfId="3234"/>
    <cellStyle name="20% - 强调文字颜色 3 2 3 2" xfId="3235"/>
    <cellStyle name="适中 4 3 2 3" xfId="3236"/>
    <cellStyle name="常规 2 2 7 4" xfId="3237"/>
    <cellStyle name="40% - 强调文字颜色 4 2 8 2 2" xfId="3238"/>
    <cellStyle name="20% - 强调文字颜色 3 2 3 2 2" xfId="3239"/>
    <cellStyle name="适中 4 3 2 3 2" xfId="3240"/>
    <cellStyle name="常规 2 2 7 4 2" xfId="3241"/>
    <cellStyle name="20% - 强调文字颜色 3 2 3 2 2 2" xfId="3242"/>
    <cellStyle name="20% - 强调文字颜色 3 2 3 2 2 2 2" xfId="3243"/>
    <cellStyle name="20% - 强调文字颜色 3 2 3 2 2 2 3" xfId="3244"/>
    <cellStyle name="输入 2 2 4 8" xfId="3245"/>
    <cellStyle name="20% - 强调文字颜色 3 2 3 2 2 2 3 2" xfId="3246"/>
    <cellStyle name="60% - 强调文字颜色 2 5 3 2 3 2" xfId="3247"/>
    <cellStyle name="60% - 强调文字颜色 4 3 2 2 2 2 2" xfId="3248"/>
    <cellStyle name="60% - 强调文字颜色 6 2 4 3 2" xfId="3249"/>
    <cellStyle name="20% - 强调文字颜色 3 2 3 2 3" xfId="3250"/>
    <cellStyle name="20% - 强调文字颜色 3 2 3 2 3 2" xfId="3251"/>
    <cellStyle name="20% - 强调文字颜色 3 2 3 2 3 3" xfId="3252"/>
    <cellStyle name="20% - 强调文字颜色 3 2 3 2 3 3 2" xfId="3253"/>
    <cellStyle name="输出 2 11" xfId="3254"/>
    <cellStyle name="输出 4 4 4" xfId="3255"/>
    <cellStyle name="常规 4 3 2" xfId="3256"/>
    <cellStyle name="输出 4 3 3 2" xfId="3257"/>
    <cellStyle name="20% - 强调文字颜色 3 2 3 2_2015财政决算公开" xfId="3258"/>
    <cellStyle name="常规 5 4" xfId="3259"/>
    <cellStyle name="20% - 强调文字颜色 3 2 3 3" xfId="3260"/>
    <cellStyle name="常规 2 2 7 5" xfId="3261"/>
    <cellStyle name="20% - 强调文字颜色 3 2 3 3 2" xfId="3262"/>
    <cellStyle name="20% - 强调文字颜色 3 2 3 3 2 2" xfId="3263"/>
    <cellStyle name="20% - 强调文字颜色 3 2 3 3 2 3" xfId="3264"/>
    <cellStyle name="输入 4 2 3 4 2" xfId="3265"/>
    <cellStyle name="汇总 6 2 3 2" xfId="3266"/>
    <cellStyle name="60% - 强调文字颜色 5 2 2 2 3" xfId="3267"/>
    <cellStyle name="20% - 强调文字颜色 3 2 3 3 2 3 2" xfId="3268"/>
    <cellStyle name="常规 14 6" xfId="3269"/>
    <cellStyle name="20% - 强调文字颜色 6 2 2_2015财政决算公开" xfId="3270"/>
    <cellStyle name="汇总 7" xfId="3271"/>
    <cellStyle name="20% - 强调文字颜色 3 2 3 4" xfId="3272"/>
    <cellStyle name="20% - 强调文字颜色 4 2 8" xfId="3273"/>
    <cellStyle name="常规 10 3 3" xfId="3274"/>
    <cellStyle name="汇总 7 2" xfId="3275"/>
    <cellStyle name="20% - 强调文字颜色 3 2 3 4 2" xfId="3276"/>
    <cellStyle name="强调文字颜色 1 3 2 3 2" xfId="3277"/>
    <cellStyle name="20% - 强调文字颜色 4 2 9" xfId="3278"/>
    <cellStyle name="汇总 7 3" xfId="3279"/>
    <cellStyle name="20% - 强调文字颜色 3 2 3 4 3" xfId="3280"/>
    <cellStyle name="20% - 强调文字颜色 5 4 2_2015财政决算公开" xfId="3281"/>
    <cellStyle name="20% - 强调文字颜色 3 2 3 4 3 2" xfId="3282"/>
    <cellStyle name="强调文字颜色 1 3 2 3 2 2" xfId="3283"/>
    <cellStyle name="计算 2 3 2 2 5" xfId="3284"/>
    <cellStyle name="20% - 强调文字颜色 4 2 9 2" xfId="3285"/>
    <cellStyle name="货币 2 7 2 3" xfId="3286"/>
    <cellStyle name="汇总 7 3 2" xfId="3287"/>
    <cellStyle name="输出 3 4 2 8 2 2" xfId="3288"/>
    <cellStyle name="20% - 强调文字颜色 3 2 3 5" xfId="3289"/>
    <cellStyle name="20% - 强调文字颜色 3 2 3 5 2" xfId="3290"/>
    <cellStyle name="表标题 3 2 2 2 4" xfId="3291"/>
    <cellStyle name="60% - 强调文字颜色 5 3 3 2 2 3 2" xfId="3292"/>
    <cellStyle name="检查单元格 3 2 2 2 2 3 2" xfId="3293"/>
    <cellStyle name="20% - 强调文字颜色 3 2 3 5 3" xfId="3294"/>
    <cellStyle name="计算 2 5" xfId="3295"/>
    <cellStyle name="20% - 强调文字颜色 3 2 3 5 3 2" xfId="3296"/>
    <cellStyle name="强调文字颜色 2 4 2 3 3" xfId="3297"/>
    <cellStyle name="20% - 强调文字颜色 3 2 3_2015财政决算公开" xfId="3298"/>
    <cellStyle name="60% - 强调文字颜色 1 2 3 3 2 2" xfId="3299"/>
    <cellStyle name="40% - 强调文字颜色 4 2 9" xfId="3300"/>
    <cellStyle name="20% - 强调文字颜色 3 2 4" xfId="3301"/>
    <cellStyle name="40% - 强调文字颜色 4 2 9 2" xfId="3302"/>
    <cellStyle name="20% - 强调文字颜色 3 2 4 2" xfId="3303"/>
    <cellStyle name="20% - 强调文字颜色 3 2 4 2 2 3" xfId="3304"/>
    <cellStyle name="60% - 强调文字颜色 5 5 4" xfId="3305"/>
    <cellStyle name="表标题 2 2 2 2 5 3" xfId="3306"/>
    <cellStyle name="20% - 强调文字颜色 3 2 4 2 2 3 2" xfId="3307"/>
    <cellStyle name="20% - 强调文字颜色 3 2 4 3" xfId="3308"/>
    <cellStyle name="20% - 强调文字颜色 3 2 4 4" xfId="3309"/>
    <cellStyle name="20% - 强调文字颜色 3 2 4 4 3 2" xfId="3310"/>
    <cellStyle name="表标题 2 2 2 2" xfId="3311"/>
    <cellStyle name="输入 3 7 2" xfId="3312"/>
    <cellStyle name="货币 3 3 4 2" xfId="3313"/>
    <cellStyle name="20% - 强调文字颜色 3 2 4_2015财政决算公开" xfId="3314"/>
    <cellStyle name="60% - 强调文字颜色 1 2 3 3 2 3" xfId="3315"/>
    <cellStyle name="20% - 强调文字颜色 6 3 2 3 2 2" xfId="3316"/>
    <cellStyle name="20% - 强调文字颜色 3 2 5" xfId="3317"/>
    <cellStyle name="60% - 强调文字颜色 1 2 3 3 2 3 2" xfId="3318"/>
    <cellStyle name="20% - 强调文字颜色 3 2 5 2" xfId="3319"/>
    <cellStyle name="20% - 强调文字颜色 6 3 2 3 2 3" xfId="3320"/>
    <cellStyle name="20% - 强调文字颜色 3 2 6" xfId="3321"/>
    <cellStyle name="20% - 强调文字颜色 6 3 2 3 2 3 2" xfId="3322"/>
    <cellStyle name="注释 4 2 2 4" xfId="3323"/>
    <cellStyle name="20% - 强调文字颜色 3 2 6 2" xfId="3324"/>
    <cellStyle name="20% - 强调文字颜色 3 2 7" xfId="3325"/>
    <cellStyle name="Total 7 2" xfId="3326"/>
    <cellStyle name="注释 4 2 3 4" xfId="3327"/>
    <cellStyle name="20% - 强调文字颜色 3 2 7 2" xfId="3328"/>
    <cellStyle name="注释 4 2 3 5 2" xfId="3329"/>
    <cellStyle name="20% - 强调文字颜色 3 2 7 3 2" xfId="3330"/>
    <cellStyle name="输入 3 3 2 4 2" xfId="3331"/>
    <cellStyle name="差 4 2 2 2 2" xfId="3332"/>
    <cellStyle name="60% - 强调文字颜色 2 3 3 2 2 3" xfId="3333"/>
    <cellStyle name="40% - 强调文字颜色 2 5 3 2 3 2" xfId="3334"/>
    <cellStyle name="20% - 强调文字颜色 3 2_2015财政决算公开" xfId="3335"/>
    <cellStyle name="输出 3 2 2 5 2" xfId="3336"/>
    <cellStyle name="强调文字颜色 2 2 4 2" xfId="3337"/>
    <cellStyle name="20% - 强调文字颜色 3 3" xfId="3338"/>
    <cellStyle name="强调文字颜色 2 2 4 2 2" xfId="3339"/>
    <cellStyle name="20% - 强调文字颜色 3 3 2" xfId="3340"/>
    <cellStyle name="60% - 强调文字颜色 1 2 2 4 3" xfId="3341"/>
    <cellStyle name="百分比 5 2 4" xfId="3342"/>
    <cellStyle name="强调文字颜色 2 2 4 2 2 2" xfId="3343"/>
    <cellStyle name="20% - 强调文字颜色 3 3 2 2" xfId="3344"/>
    <cellStyle name="60% - 强调文字颜色 1 2 2 4 3 2" xfId="3345"/>
    <cellStyle name="常规 2 3 6 4" xfId="3346"/>
    <cellStyle name="20% - 强调文字颜色 3 3 2 2 2" xfId="3347"/>
    <cellStyle name="常规 2 3 6 4 2" xfId="3348"/>
    <cellStyle name="强调文字颜色 6 3 4 2 3" xfId="3349"/>
    <cellStyle name="20% - 强调文字颜色 3 3 2 2 2 2" xfId="3350"/>
    <cellStyle name="千位分隔 2 4 2 3" xfId="3351"/>
    <cellStyle name="强调文字颜色 6 3 4 2 3 2" xfId="3352"/>
    <cellStyle name="输出 2 5 2 7" xfId="3353"/>
    <cellStyle name="20% - 强调文字颜色 3 3 2 2 2 2 2" xfId="3354"/>
    <cellStyle name="表标题 3 2 9" xfId="3355"/>
    <cellStyle name="输出 2 5 2 8" xfId="3356"/>
    <cellStyle name="20% - 强调文字颜色 3 3 2 2 2 2 3" xfId="3357"/>
    <cellStyle name="输出 2 5 2 8 2" xfId="3358"/>
    <cellStyle name="20% - 强调文字颜色 3 3 2 2 2 2 3 2" xfId="3359"/>
    <cellStyle name="小数 2 2 2 3 2" xfId="3360"/>
    <cellStyle name="60% - 强调文字颜色 6 3 3 3 2" xfId="3361"/>
    <cellStyle name="20% - 强调文字颜色 3 3 2 2 3" xfId="3362"/>
    <cellStyle name="20% - 强调文字颜色 4 2 10" xfId="3363"/>
    <cellStyle name="20% - 强调文字颜色 3 3 2 2 3 2" xfId="3364"/>
    <cellStyle name="60% - 强调文字颜色 2 6 2 2" xfId="3365"/>
    <cellStyle name="20% - 强调文字颜色 3 3 2 2 3 3" xfId="3366"/>
    <cellStyle name="60% - 强调文字颜色 2 6 2 2 2" xfId="3367"/>
    <cellStyle name="千位分隔 2 5 3 3" xfId="3368"/>
    <cellStyle name="20% - 强调文字颜色 3 3 2 2 3 3 2" xfId="3369"/>
    <cellStyle name="小数 2 3 5" xfId="3370"/>
    <cellStyle name="20% - 强调文字颜色 3 3 2 2_2015财政决算公开" xfId="3371"/>
    <cellStyle name="百分比 5 2 5" xfId="3372"/>
    <cellStyle name="强调文字颜色 2 2 4 2 2 3" xfId="3373"/>
    <cellStyle name="20% - 强调文字颜色 3 3 2 3" xfId="3374"/>
    <cellStyle name="常规 2 3 6 5" xfId="3375"/>
    <cellStyle name="强调文字颜色 2 2 4 2 2 3 2" xfId="3376"/>
    <cellStyle name="20% - 强调文字颜色 3 3 2 3 2" xfId="3377"/>
    <cellStyle name="注释 2 3 10" xfId="3378"/>
    <cellStyle name="20% - 强调文字颜色 3 3 2 3 2 2" xfId="3379"/>
    <cellStyle name="60% - 强调文字颜色 2 2 3 4 3 2" xfId="3380"/>
    <cellStyle name="60% - 强调文字颜色 3 2 6 3 2" xfId="3381"/>
    <cellStyle name="20% - 强调文字颜色 3 3 2 4" xfId="3382"/>
    <cellStyle name="20% - 强调文字颜色 3 3 2 4 2" xfId="3383"/>
    <cellStyle name="20% - 强调文字颜色 3 3 2 4 3 2" xfId="3384"/>
    <cellStyle name="强调文字颜色 1 5 2 2 2 2" xfId="3385"/>
    <cellStyle name="40% - 强调文字颜色 4 5 4 3" xfId="3386"/>
    <cellStyle name="20% - 强调文字颜色 3 3 2_2015财政决算公开" xfId="3387"/>
    <cellStyle name="表标题 2 3 2 6 3" xfId="3388"/>
    <cellStyle name="40% - 强调文字颜色 3 2 3 3 2 3" xfId="3389"/>
    <cellStyle name="输出 3 3 4" xfId="3390"/>
    <cellStyle name="常规 3 2 2" xfId="3391"/>
    <cellStyle name="20% - 强调文字颜色 3 3 3" xfId="3392"/>
    <cellStyle name="注释 2 2 3 2 7 2" xfId="3393"/>
    <cellStyle name="输出 5 2 2 2 8" xfId="3394"/>
    <cellStyle name="20% - 强调文字颜色 6 6 2 2 3" xfId="3395"/>
    <cellStyle name="20% - 强调文字颜色 3 3 3 2" xfId="3396"/>
    <cellStyle name="百分比 5 3 4" xfId="3397"/>
    <cellStyle name="60% - 强调文字颜色 4 2 2 2 2 2 3" xfId="3398"/>
    <cellStyle name="注释 5 2 2 2 9" xfId="3399"/>
    <cellStyle name="20% - 强调文字颜色 3 3 3 2 2" xfId="3400"/>
    <cellStyle name="注释 2 2 3 2 7 2 2" xfId="3401"/>
    <cellStyle name="40% - 强调文字颜色 6 4 2 2 2 3" xfId="3402"/>
    <cellStyle name="输出 5 2 2 2 8 2" xfId="3403"/>
    <cellStyle name="20% - 强调文字颜色 6 6 2 2 3 2" xfId="3404"/>
    <cellStyle name="小数 2 2 2 7" xfId="3405"/>
    <cellStyle name="60% - 强调文字颜色 4 2 2 2 2 2 3 2" xfId="3406"/>
    <cellStyle name="注释 5 2 2 2 9 2" xfId="3407"/>
    <cellStyle name="20% - 强调文字颜色 3 3 3 2 2 2" xfId="3408"/>
    <cellStyle name="输出 5 2 2 2 8 2 2" xfId="3409"/>
    <cellStyle name="注释 2 2 3 2 7 2 2 2" xfId="3410"/>
    <cellStyle name="40% - 强调文字颜色 6 4 2 2 2 3 2" xfId="3411"/>
    <cellStyle name="20% - 强调文字颜色 3 3 3 2 2 3" xfId="3412"/>
    <cellStyle name="20% - 强调文字颜色 3 3 3 2 2 3 2" xfId="3413"/>
    <cellStyle name="20% - 强调文字颜色 3 3 3 3 2" xfId="3414"/>
    <cellStyle name="小数 2 2 3 4 2" xfId="3415"/>
    <cellStyle name="60% - 强调文字颜色 4 3 2 3 2 3 2" xfId="3416"/>
    <cellStyle name="20% - 强调文字颜色 3 3 3 3 3" xfId="3417"/>
    <cellStyle name="常规 6" xfId="3418"/>
    <cellStyle name="20% - 强调文字颜色 3 3 3 3 3 2" xfId="3419"/>
    <cellStyle name="强调文字颜色 6 5 2 2 2 2" xfId="3420"/>
    <cellStyle name="20% - 强调文字颜色 3 3 3_2015财政决算公开" xfId="3421"/>
    <cellStyle name="强调文字颜色 3 8 3" xfId="3422"/>
    <cellStyle name="20% - 强调文字颜色 4 2 2 2" xfId="3423"/>
    <cellStyle name="输出 4 2 3 5 2 2" xfId="3424"/>
    <cellStyle name="20% - 强调文字颜色 3 3 4" xfId="3425"/>
    <cellStyle name="强调文字颜色 3 8 3 2" xfId="3426"/>
    <cellStyle name="20% - 强调文字颜色 4 2 2 2 2" xfId="3427"/>
    <cellStyle name="20% - 强调文字颜色 3 3 4 2" xfId="3428"/>
    <cellStyle name="20% - 强调文字颜色 4 2 2 3" xfId="3429"/>
    <cellStyle name="20% - 强调文字颜色 3 3 5" xfId="3430"/>
    <cellStyle name="20% - 强调文字颜色 4 2 2 3 2" xfId="3431"/>
    <cellStyle name="计算 2 6 7 3" xfId="3432"/>
    <cellStyle name="输出 2 2 2 2 2 3" xfId="3433"/>
    <cellStyle name="20% - 强调文字颜色 3 3 5 2" xfId="3434"/>
    <cellStyle name="输出 3 2 3 2 2 2" xfId="3435"/>
    <cellStyle name="输出 2 2 2 2 2 4" xfId="3436"/>
    <cellStyle name="20% - 强调文字颜色 3 3 5 3" xfId="3437"/>
    <cellStyle name="强调文字颜色 2 2 4 3 2" xfId="3438"/>
    <cellStyle name="20% - 强调文字颜色 3 4 2" xfId="3439"/>
    <cellStyle name="百分比 6 2 4" xfId="3440"/>
    <cellStyle name="20% - 强调文字颜色 3 4 2 2" xfId="3441"/>
    <cellStyle name="常规 2 4 6 4" xfId="3442"/>
    <cellStyle name="20% - 强调文字颜色 3 4 2 2 2" xfId="3443"/>
    <cellStyle name="常规 2 4 6 4 2" xfId="3444"/>
    <cellStyle name="20% - 强调文字颜色 3 4 2 2 2 2" xfId="3445"/>
    <cellStyle name="常规 76 3" xfId="3446"/>
    <cellStyle name="20% - 强调文字颜色 3 4 2 2 2 3" xfId="3447"/>
    <cellStyle name="输入 2 3 2 2 2 2" xfId="3448"/>
    <cellStyle name="常规 76 4" xfId="3449"/>
    <cellStyle name="20% - 强调文字颜色 3 4 2 2 2 3 2" xfId="3450"/>
    <cellStyle name="常规 76 4 2" xfId="3451"/>
    <cellStyle name="输出 2 6 4" xfId="3452"/>
    <cellStyle name="常规 2 5 2" xfId="3453"/>
    <cellStyle name="60% - 强调文字颜色 3 3 2 2 2 2 2" xfId="3454"/>
    <cellStyle name="20% - 强调文字颜色 3 4 2 3" xfId="3455"/>
    <cellStyle name="常规 2 4 6 5" xfId="3456"/>
    <cellStyle name="20% - 强调文字颜色 3 4 2 3 3" xfId="3457"/>
    <cellStyle name="小数 5 2" xfId="3458"/>
    <cellStyle name="40% - 强调文字颜色 3 5 4 3" xfId="3459"/>
    <cellStyle name="检查单元格 7 2" xfId="3460"/>
    <cellStyle name="表标题 2 2 2 6 3" xfId="3461"/>
    <cellStyle name="40% - 强调文字颜色 3 2 2 3 2 3" xfId="3462"/>
    <cellStyle name="20% - 强调文字颜色 3 4 2 3 3 2" xfId="3463"/>
    <cellStyle name="输入 5 2 3 8 2" xfId="3464"/>
    <cellStyle name="20% - 强调文字颜色 3 4 2_2015财政决算公开" xfId="3465"/>
    <cellStyle name="常规 53" xfId="3466"/>
    <cellStyle name="常规 48" xfId="3467"/>
    <cellStyle name="强调文字颜色 2 2 4 3 3" xfId="3468"/>
    <cellStyle name="20% - 强调文字颜色 3 4 3" xfId="3469"/>
    <cellStyle name="强调文字颜色 2 2 4 3 3 2" xfId="3470"/>
    <cellStyle name="20% - 强调文字颜色 3 4 3 2" xfId="3471"/>
    <cellStyle name="20% - 强调文字颜色 3 4 3 2 2" xfId="3472"/>
    <cellStyle name="小数 2 3 3 3 2" xfId="3473"/>
    <cellStyle name="60% - 强调文字颜色 6 4 4 3 2" xfId="3474"/>
    <cellStyle name="常规 2 2" xfId="3475"/>
    <cellStyle name="20% - 强调文字颜色 3 4 3 2 3" xfId="3476"/>
    <cellStyle name="40% - 强调文字颜色 4 4 4 3" xfId="3477"/>
    <cellStyle name="常规 2 4 3 5" xfId="3478"/>
    <cellStyle name="输出 2 3 4" xfId="3479"/>
    <cellStyle name="常规 2 2 2" xfId="3480"/>
    <cellStyle name="20% - 强调文字颜色 3 4 3 2 3 2" xfId="3481"/>
    <cellStyle name="适中 5 3 2 3" xfId="3482"/>
    <cellStyle name="强调文字颜色 3 9 3" xfId="3483"/>
    <cellStyle name="20% - 强调文字颜色 4 2 3 2" xfId="3484"/>
    <cellStyle name="20% - 强调文字颜色 3 4 4" xfId="3485"/>
    <cellStyle name="强调文字颜色 4 7 2 2" xfId="3486"/>
    <cellStyle name="好 3 2 2 3 3 2" xfId="3487"/>
    <cellStyle name="适中 5 3 2 3 2" xfId="3488"/>
    <cellStyle name="强调文字颜色 3 9 3 2" xfId="3489"/>
    <cellStyle name="20% - 强调文字颜色 4 2 3 2 2" xfId="3490"/>
    <cellStyle name="20% - 强调文字颜色 3 4 4 2" xfId="3491"/>
    <cellStyle name="20% - 强调文字颜色 4 2 3 2 3" xfId="3492"/>
    <cellStyle name="注释 2 2 3 3 8 3" xfId="3493"/>
    <cellStyle name="常规 2 7 2" xfId="3494"/>
    <cellStyle name="20% - 强调文字颜色 3 4 4 3" xfId="3495"/>
    <cellStyle name="20% - 强调文字颜色 4 2 3 2 3 2" xfId="3496"/>
    <cellStyle name="千位分隔 8 3" xfId="3497"/>
    <cellStyle name="20% - 强调文字颜色 3 4 4 3 2" xfId="3498"/>
    <cellStyle name="20% - 强调文字颜色 3 4_2015财政决算公开" xfId="3499"/>
    <cellStyle name="20% - 强调文字颜色 3 5" xfId="3500"/>
    <cellStyle name="20% - 强调文字颜色 3 5 2" xfId="3501"/>
    <cellStyle name="20% - 强调文字颜色 3 5 2 2" xfId="3502"/>
    <cellStyle name="百分比 7 2 4" xfId="3503"/>
    <cellStyle name="20% - 强调文字颜色 3 5 2 2 2" xfId="3504"/>
    <cellStyle name="汇总 3 2 4" xfId="3505"/>
    <cellStyle name="20% - 强调文字颜色 3 5 2 2 2 2" xfId="3506"/>
    <cellStyle name="汇总 3 2 4 2" xfId="3507"/>
    <cellStyle name="20% - 强调文字颜色 3 5 2 2 2 3" xfId="3508"/>
    <cellStyle name="计算 6 3 7" xfId="3509"/>
    <cellStyle name="40% - 强调文字颜色 5 4" xfId="3510"/>
    <cellStyle name="好 2 5" xfId="3511"/>
    <cellStyle name="20% - 强调文字颜色 3 5 2 2 2 3 2" xfId="3512"/>
    <cellStyle name="20% - 强调文字颜色 3 5 2 3" xfId="3513"/>
    <cellStyle name="百分比 7 2 5" xfId="3514"/>
    <cellStyle name="40% - 强调文字颜色 5 2_2015财政决算公开" xfId="3515"/>
    <cellStyle name="20% - 强调文字颜色 3 5 2 3 2" xfId="3516"/>
    <cellStyle name="货币 2 3 2 5" xfId="3517"/>
    <cellStyle name="汇总 3 3 4" xfId="3518"/>
    <cellStyle name="20% - 强调文字颜色 3 5 2 3 3" xfId="3519"/>
    <cellStyle name="货币 2 3 2 6" xfId="3520"/>
    <cellStyle name="汇总 3 3 5" xfId="3521"/>
    <cellStyle name="40% - 强调文字颜色 3 3 2 3 2 3" xfId="3522"/>
    <cellStyle name="20% - 强调文字颜色 3 5 2 3 3 2" xfId="3523"/>
    <cellStyle name="汇总 3 3 5 2" xfId="3524"/>
    <cellStyle name="20% - 强调文字颜色 3 5 2_2015财政决算公开" xfId="3525"/>
    <cellStyle name="60% - 强调文字颜色 4 7 2 3" xfId="3526"/>
    <cellStyle name="20% - 强调文字颜色 3 5 3" xfId="3527"/>
    <cellStyle name="20% - 强调文字颜色 3 5 3 2" xfId="3528"/>
    <cellStyle name="百分比 7 3 4" xfId="3529"/>
    <cellStyle name="20% - 强调文字颜色 3 5 3 2 2" xfId="3530"/>
    <cellStyle name="汇总 4 2 4" xfId="3531"/>
    <cellStyle name="20% - 强调文字颜色 3 5 3 2 3" xfId="3532"/>
    <cellStyle name="60% - 强调文字颜色 6 5 4 3 2" xfId="3533"/>
    <cellStyle name="适中 2 2 2 2 2" xfId="3534"/>
    <cellStyle name="汇总 4 2 5" xfId="3535"/>
    <cellStyle name="适中 2 2 2 2 2 2" xfId="3536"/>
    <cellStyle name="汇总 4 2 5 2" xfId="3537"/>
    <cellStyle name="40% - 强调文字颜色 3 2 3" xfId="3538"/>
    <cellStyle name="40% - 强调文字颜色 3 3 3 2 2 3" xfId="3539"/>
    <cellStyle name="20% - 强调文字颜色 3 5 3 2 3 2" xfId="3540"/>
    <cellStyle name="20% - 强调文字颜色 4 2 4 2" xfId="3541"/>
    <cellStyle name="Normal" xfId="3542"/>
    <cellStyle name="20% - 强调文字颜色 3 5 4" xfId="3543"/>
    <cellStyle name="20% - 强调文字颜色 4 2 4 2 2" xfId="3544"/>
    <cellStyle name="20% - 强调文字颜色 3 5 4 2" xfId="3545"/>
    <cellStyle name="20% - 强调文字颜色 3 5 4 3" xfId="3546"/>
    <cellStyle name="20% - 强调文字颜色 3 5 4 3 2" xfId="3547"/>
    <cellStyle name="汇总 5 3 4" xfId="3548"/>
    <cellStyle name="20% - 强调文字颜色 3 6 2 2" xfId="3549"/>
    <cellStyle name="20% - 强调文字颜色 6 7 2 3" xfId="3550"/>
    <cellStyle name="40% - 强调文字颜色 3 4 2 2 2 3" xfId="3551"/>
    <cellStyle name="20% - 强调文字颜色 3 6 2 2 3 2" xfId="3552"/>
    <cellStyle name="20% - 强调文字颜色 3 6 3 2" xfId="3553"/>
    <cellStyle name="60% - 强调文字颜色 1 3 2 2 2" xfId="3554"/>
    <cellStyle name="20% - 强调文字颜色 3 6 3 3" xfId="3555"/>
    <cellStyle name="60% - 强调文字颜色 1 3 2 2 3" xfId="3556"/>
    <cellStyle name="60% - 强调文字颜色 5 3 3 3 3 2" xfId="3557"/>
    <cellStyle name="检查单元格 3 2 2 3 3 2" xfId="3558"/>
    <cellStyle name="20% - 强调文字颜色 3 6_2015财政决算公开" xfId="3559"/>
    <cellStyle name="20% - 强调文字颜色 3 7 2 2" xfId="3560"/>
    <cellStyle name="20% - 强调文字颜色 3 7 2 3" xfId="3561"/>
    <cellStyle name="输出 3 2 3 2 7 3 2" xfId="3562"/>
    <cellStyle name="20% - 强调文字颜色 3 8 3" xfId="3563"/>
    <cellStyle name="60% - 强调文字颜色 1 3 4 2" xfId="3564"/>
    <cellStyle name="货币 3 2 4 4" xfId="3565"/>
    <cellStyle name="20% - 强调文字颜色 3 8 3 2" xfId="3566"/>
    <cellStyle name="40% - 强调文字颜色 1 2 3 2 3 3" xfId="3567"/>
    <cellStyle name="60% - 强调文字颜色 1 3 4 2 2" xfId="3568"/>
    <cellStyle name="20% - 强调文字颜色 3 9 2" xfId="3569"/>
    <cellStyle name="强调文字颜色 4 2 3 2 2 2 2" xfId="3570"/>
    <cellStyle name="20% - 强调文字颜色 4 10" xfId="3571"/>
    <cellStyle name="20% - 强调文字颜色 4 10 2" xfId="3572"/>
    <cellStyle name="表标题 2 8 3" xfId="3573"/>
    <cellStyle name="输出 4 3 2 8" xfId="3574"/>
    <cellStyle name="千位分隔 4 2 2 4" xfId="3575"/>
    <cellStyle name="常规 105" xfId="3576"/>
    <cellStyle name="20% - 强调文字颜色 4 10 2 2" xfId="3577"/>
    <cellStyle name="常规 4 2 8" xfId="3578"/>
    <cellStyle name="20% - 强调文字颜色 4 2" xfId="3579"/>
    <cellStyle name="标题 5 3 2 2" xfId="3580"/>
    <cellStyle name="40% - 强调文字颜色 3 4 2_2015财政决算公开" xfId="3581"/>
    <cellStyle name="千位分隔 2 5 2 3" xfId="3582"/>
    <cellStyle name="20% - 强调文字颜色 4 2 10 2" xfId="3583"/>
    <cellStyle name="20% - 强调文字颜色 4 2 2" xfId="3584"/>
    <cellStyle name="标题 5 3 2 2 2" xfId="3585"/>
    <cellStyle name="输入 3 2 4 7 2 2 2" xfId="3586"/>
    <cellStyle name="20% - 强调文字颜色 4 2 2 2 2 2 3" xfId="3587"/>
    <cellStyle name="20% - 强调文字颜色 4 2 2 2 2 2 3 2" xfId="3588"/>
    <cellStyle name="注释 2 2 3 2 8 3" xfId="3589"/>
    <cellStyle name="40% - 强调文字颜色 3 5 2 2 2 3 2" xfId="3590"/>
    <cellStyle name="20% - 强调文字颜色 4 2 2 2 3" xfId="3591"/>
    <cellStyle name="20% - 强调文字颜色 4 2 2 2_2015财政决算公开" xfId="3592"/>
    <cellStyle name="60% - 强调文字颜色 2 2 4 3 3 2" xfId="3593"/>
    <cellStyle name="60% - 强调文字颜色 3 3 5 3 2" xfId="3594"/>
    <cellStyle name="20% - 强调文字颜色 4 2 2 4" xfId="3595"/>
    <cellStyle name="20% - 强调文字颜色 4 2 2 4 2" xfId="3596"/>
    <cellStyle name="常规 2 2 2 10" xfId="3597"/>
    <cellStyle name="20% - 强调文字颜色 4 2 2_2015财政决算公开" xfId="3598"/>
    <cellStyle name="20% - 强调文字颜色 4 2 3" xfId="3599"/>
    <cellStyle name="千位分隔 3 4 4 2" xfId="3600"/>
    <cellStyle name="输出 8 2" xfId="3601"/>
    <cellStyle name="20% - 强调文字颜色 4 2 3 2 2 2 3" xfId="3602"/>
    <cellStyle name="计算 2 2 3 2 8" xfId="3603"/>
    <cellStyle name="60% - 强调文字颜色 1 2 5" xfId="3604"/>
    <cellStyle name="输出 8 2 2" xfId="3605"/>
    <cellStyle name="20% - 强调文字颜色 4 2 3 2 2 2 3 2" xfId="3606"/>
    <cellStyle name="20% - 强调文字颜色 4 2 3 2 3 3" xfId="3607"/>
    <cellStyle name="40% - 强调文字颜色 5 5 4 3" xfId="3608"/>
    <cellStyle name="强调文字颜色 6 5 4" xfId="3609"/>
    <cellStyle name="20% - 强调文字颜色 4 2 3 2 3 3 2" xfId="3610"/>
    <cellStyle name="20% - 强调文字颜色 4 2 3 3" xfId="3611"/>
    <cellStyle name="20% - 强调文字颜色 4 2 3 3 2" xfId="3612"/>
    <cellStyle name="20% - 强调文字颜色 4 2 3 3 2 2" xfId="3613"/>
    <cellStyle name="20% - 强调文字颜色 4 2 3 3 2 3" xfId="3614"/>
    <cellStyle name="输入 3 2 3 6 2" xfId="3615"/>
    <cellStyle name="强调文字颜色 5 2 4 2 2" xfId="3616"/>
    <cellStyle name="60% - 强调文字颜色 4 2 2 4 3" xfId="3617"/>
    <cellStyle name="40% - 强调文字颜色 6 4 4 3" xfId="3618"/>
    <cellStyle name="警告文本 5" xfId="3619"/>
    <cellStyle name="数字 2 2 3 3 3" xfId="3620"/>
    <cellStyle name="货币 2 2 7 2 3" xfId="3621"/>
    <cellStyle name="20% - 强调文字颜色 4 2 3 3 2 3 2" xfId="3622"/>
    <cellStyle name="20% - 强调文字颜色 4 2 3 4" xfId="3623"/>
    <cellStyle name="20% - 强调文字颜色 4 2 3 4 2" xfId="3624"/>
    <cellStyle name="20% - 强调文字颜色 4 2 3 4 3 2" xfId="3625"/>
    <cellStyle name="20% - 强调文字颜色 4 2 3 5" xfId="3626"/>
    <cellStyle name="计算 4 2 7" xfId="3627"/>
    <cellStyle name="20% - 强调文字颜色 4 2 3 5 2" xfId="3628"/>
    <cellStyle name="计算 2 2 3 2 7" xfId="3629"/>
    <cellStyle name="60% - 强调文字颜色 1 2 4" xfId="3630"/>
    <cellStyle name="汇总 3 2 2 2 3 2" xfId="3631"/>
    <cellStyle name="计算 4 2 8 2" xfId="3632"/>
    <cellStyle name="40% - 强调文字颜色 4 2 10 2" xfId="3633"/>
    <cellStyle name="20% - 强调文字颜色 4 2 3 5 3 2" xfId="3634"/>
    <cellStyle name="20% - 强调文字颜色 4 2 3_2015财政决算公开" xfId="3635"/>
    <cellStyle name="20% - 强调文字颜色 4 2 4" xfId="3636"/>
    <cellStyle name="20% - 强调文字颜色 4 2 4 2 2 2" xfId="3637"/>
    <cellStyle name="20% - 强调文字颜色 4 2 4 2 2 3" xfId="3638"/>
    <cellStyle name="20% - 强调文字颜色 4 2 4 2 2 3 2" xfId="3639"/>
    <cellStyle name="20% - 强调文字颜色 4 2 4 3" xfId="3640"/>
    <cellStyle name="20% - 强调文字颜色 4 2 4 3 2" xfId="3641"/>
    <cellStyle name="20% - 强调文字颜色 4 2 4 3 3" xfId="3642"/>
    <cellStyle name="注释 2 3 2 2 6" xfId="3643"/>
    <cellStyle name="常规 3 8 2" xfId="3644"/>
    <cellStyle name="20% - 强调文字颜色 4 2 4 3 3 2" xfId="3645"/>
    <cellStyle name="20% - 强调文字颜色 4 2 4 4" xfId="3646"/>
    <cellStyle name="20% - 强调文字颜色 4 2 4 4 2" xfId="3647"/>
    <cellStyle name="20% - 强调文字颜色 4 2 4 4 3" xfId="3648"/>
    <cellStyle name="常规 3 9 2" xfId="3649"/>
    <cellStyle name="20% - 强调文字颜色 4 2 4 4 3 2" xfId="3650"/>
    <cellStyle name="注释 2 3 3 9 2" xfId="3651"/>
    <cellStyle name="20% - 强调文字颜色 4 2 4_2015财政决算公开" xfId="3652"/>
    <cellStyle name="输入 3 3 2 2 5 2" xfId="3653"/>
    <cellStyle name="好 6 2" xfId="3654"/>
    <cellStyle name="20% - 强调文字颜色 4 2 5" xfId="3655"/>
    <cellStyle name="60% - 强调文字颜色 1 3 2 3" xfId="3656"/>
    <cellStyle name="计算 3 5 7 3" xfId="3657"/>
    <cellStyle name="20% - 强调文字颜色 4 2 5 2" xfId="3658"/>
    <cellStyle name="60% - 强调文字颜色 1 3 2 3 2" xfId="3659"/>
    <cellStyle name="计算 3 5 7 3 2" xfId="3660"/>
    <cellStyle name="40% - 强调文字颜色 1 4" xfId="3661"/>
    <cellStyle name="常规 9 3" xfId="3662"/>
    <cellStyle name="20% - 强调文字颜色 4 2 5 2 2" xfId="3663"/>
    <cellStyle name="常规 9 4" xfId="3664"/>
    <cellStyle name="20% - 强调文字颜色 4 2 5 2 3" xfId="3665"/>
    <cellStyle name="40% - 强调文字颜色 6 2 4_2015财政决算公开" xfId="3666"/>
    <cellStyle name="常规 4 2 5 2" xfId="3667"/>
    <cellStyle name="40% - 强调文字颜色 1 5" xfId="3668"/>
    <cellStyle name="常规 4 2 5 2 2" xfId="3669"/>
    <cellStyle name="40% - 强调文字颜色 1 5 2" xfId="3670"/>
    <cellStyle name="20% - 强调文字颜色 4 2 5 2 3 2" xfId="3671"/>
    <cellStyle name="20% - 强调文字颜色 4 2 6" xfId="3672"/>
    <cellStyle name="60% - 强调文字颜色 1 3 3 3" xfId="3673"/>
    <cellStyle name="注释 5 2 2 4" xfId="3674"/>
    <cellStyle name="20% - 强调文字颜色 4 2 6 2" xfId="3675"/>
    <cellStyle name="注释 5 2 2 5" xfId="3676"/>
    <cellStyle name="20% - 强调文字颜色 4 2 6 3" xfId="3677"/>
    <cellStyle name="注释 5 2 2 5 2" xfId="3678"/>
    <cellStyle name="20% - 强调文字颜色 4 2 6 3 2" xfId="3679"/>
    <cellStyle name="40% - 强调文字颜色 4 2 2 2 2 2 3 2" xfId="3680"/>
    <cellStyle name="20% - 强调文字颜色 4 2 7" xfId="3681"/>
    <cellStyle name="常规 10 3 2" xfId="3682"/>
    <cellStyle name="20% - 强调文字颜色 4 2 7 2" xfId="3683"/>
    <cellStyle name="注释 5 2 3 4" xfId="3684"/>
    <cellStyle name="常规 10 3 2 2" xfId="3685"/>
    <cellStyle name="注释 4 2 2 2 8 3 2" xfId="3686"/>
    <cellStyle name="60% - 强调文字颜色 5 5 2 3 3 2" xfId="3687"/>
    <cellStyle name="注释 5 2 3 5" xfId="3688"/>
    <cellStyle name="40% - 强调文字颜色 6 3 2 2 2 2 3 2" xfId="3689"/>
    <cellStyle name="20% - 强调文字颜色 4 2 7 3" xfId="3690"/>
    <cellStyle name="输入 4 3 2 4" xfId="3691"/>
    <cellStyle name="差 5 2 2 2" xfId="3692"/>
    <cellStyle name="注释 5 2 3 5 2" xfId="3693"/>
    <cellStyle name="20% - 强调文字颜色 4 2 7 3 2" xfId="3694"/>
    <cellStyle name="输入 4 3 2 4 2" xfId="3695"/>
    <cellStyle name="差 5 2 2 2 2" xfId="3696"/>
    <cellStyle name="60% - 强调文字颜色 1 3 5 3" xfId="3697"/>
    <cellStyle name="20% - 强调文字颜色 4 2 8 2" xfId="3698"/>
    <cellStyle name="汇总 7 2 2" xfId="3699"/>
    <cellStyle name="60% - 强调文字颜色 1 3 5 3 2" xfId="3700"/>
    <cellStyle name="20% - 强调文字颜色 4 2 8 2 2" xfId="3701"/>
    <cellStyle name="计算 2 3 2 2 5 2" xfId="3702"/>
    <cellStyle name="20% - 强调文字颜色 4 2 9 2 2" xfId="3703"/>
    <cellStyle name="检查单元格 8" xfId="3704"/>
    <cellStyle name="40% - 强调文字颜色 4 5 3 2" xfId="3705"/>
    <cellStyle name="表标题 2 3 2 5 2" xfId="3706"/>
    <cellStyle name="小数 6" xfId="3707"/>
    <cellStyle name="常规 2 5 2 4" xfId="3708"/>
    <cellStyle name="输出 3 2 3" xfId="3709"/>
    <cellStyle name="小数 2 3 2 4 3" xfId="3710"/>
    <cellStyle name="20% - 强调文字颜色 4 2_2015财政决算公开" xfId="3711"/>
    <cellStyle name="强调文字颜色 2 2 5 2 2" xfId="3712"/>
    <cellStyle name="20% - 强调文字颜色 4 3 2" xfId="3713"/>
    <cellStyle name="60% - 强调文字颜色 1 2 3 4 3" xfId="3714"/>
    <cellStyle name="强调文字颜色 4 8 3" xfId="3715"/>
    <cellStyle name="20% - 强调文字颜色 4 3 2 2" xfId="3716"/>
    <cellStyle name="60% - 强调文字颜色 1 2 3 4 3 2" xfId="3717"/>
    <cellStyle name="20% - 强调文字颜色 4 3 4" xfId="3718"/>
    <cellStyle name="20% - 强调文字颜色 4 5 4" xfId="3719"/>
    <cellStyle name="强调文字颜色 4 8 3 2" xfId="3720"/>
    <cellStyle name="20% - 强调文字颜色 4 3 2 2 2" xfId="3721"/>
    <cellStyle name="20% - 强调文字颜色 4 3 4 2" xfId="3722"/>
    <cellStyle name="20% - 强调文字颜色 6 5 4" xfId="3723"/>
    <cellStyle name="20% - 强调文字颜色 4 3 4 2 2" xfId="3724"/>
    <cellStyle name="20% - 强调文字颜色 4 5 4 2" xfId="3725"/>
    <cellStyle name="20% - 强调文字颜色 4 3 2 2 2 2" xfId="3726"/>
    <cellStyle name="20% - 强调文字颜色 6 5 4 3" xfId="3727"/>
    <cellStyle name="适中 3 2 3 2 2" xfId="3728"/>
    <cellStyle name="20% - 强调文字颜色 4 3 2 2 2 2 3" xfId="3729"/>
    <cellStyle name="40% - 强调文字颜色 3 2 5" xfId="3730"/>
    <cellStyle name="20% - 强调文字颜色 4 3 2 2 2 2 3 2" xfId="3731"/>
    <cellStyle name="输入 7 2 8" xfId="3732"/>
    <cellStyle name="注释 3 8" xfId="3733"/>
    <cellStyle name="20% - 强调文字颜色 6 5 4 3 2" xfId="3734"/>
    <cellStyle name="20% - 强调文字颜色 4 3 2 2 3 3" xfId="3735"/>
    <cellStyle name="60% - 强调文字颜色 3 7 2 3" xfId="3736"/>
    <cellStyle name="20% - 强调文字颜色 4 3 2 2 3 3 2" xfId="3737"/>
    <cellStyle name="20% - 强调文字颜色 4 3 2 2_2015财政决算公开" xfId="3738"/>
    <cellStyle name="20% - 强调文字颜色 6 3 2 4 3 2" xfId="3739"/>
    <cellStyle name="20% - 强调文字颜色 4 3 5" xfId="3740"/>
    <cellStyle name="20% - 强调文字颜色 4 3 2 3" xfId="3741"/>
    <cellStyle name="注释 2 2 9 2" xfId="3742"/>
    <cellStyle name="60% - 强调文字颜色 1 4 2 3 2" xfId="3743"/>
    <cellStyle name="20% - 强调文字颜色 4 3 2 3 2 2" xfId="3744"/>
    <cellStyle name="输入 3 2 2 3 2 2" xfId="3745"/>
    <cellStyle name="60% - 强调文字颜色 1 4 2 3 3" xfId="3746"/>
    <cellStyle name="20% - 强调文字颜色 4 3 2 3 2 3" xfId="3747"/>
    <cellStyle name="表标题 3 2 2 2 2" xfId="3748"/>
    <cellStyle name="20% - 强调文字颜色 4 3 2 4" xfId="3749"/>
    <cellStyle name="表标题 3 2 2 2 2 2" xfId="3750"/>
    <cellStyle name="20% - 强调文字颜色 4 3 2 4 2" xfId="3751"/>
    <cellStyle name="20% - 强调文字颜色 4 3 2 4 3" xfId="3752"/>
    <cellStyle name="20% - 强调文字颜色 4 3 2 4 3 2" xfId="3753"/>
    <cellStyle name="强调文字颜色 2 2 5 2 3" xfId="3754"/>
    <cellStyle name="20% - 强调文字颜色 4 3 3" xfId="3755"/>
    <cellStyle name="20% - 强调文字颜色 4 4 4" xfId="3756"/>
    <cellStyle name="强调文字颜色 4 9 3" xfId="3757"/>
    <cellStyle name="强调文字颜色 2 2 5 2 3 2" xfId="3758"/>
    <cellStyle name="20% - 强调文字颜色 4 3 3 2" xfId="3759"/>
    <cellStyle name="60% - 强调文字颜色 4 2 3 2 2 2 3" xfId="3760"/>
    <cellStyle name="20% - 强调文字颜色 5 5 4" xfId="3761"/>
    <cellStyle name="强调文字颜色 4 9 3 2" xfId="3762"/>
    <cellStyle name="20% - 强调文字颜色 4 3 3 2 2" xfId="3763"/>
    <cellStyle name="20% - 强调文字颜色 4 4 4 2" xfId="3764"/>
    <cellStyle name="40% - 强调文字颜色 6 5 2 2 2 3" xfId="3765"/>
    <cellStyle name="输入 2 2 2 2 2 3" xfId="3766"/>
    <cellStyle name="60% - 强调文字颜色 4 2 3 2 2 2 3 2" xfId="3767"/>
    <cellStyle name="20% - 强调文字颜色 5 5 4 2" xfId="3768"/>
    <cellStyle name="20% - 强调文字颜色 4 3 3 2 2 2" xfId="3769"/>
    <cellStyle name="40% - 强调文字颜色 6 5 2 2 2 3 2" xfId="3770"/>
    <cellStyle name="输入 2 2 2 2 2 4" xfId="3771"/>
    <cellStyle name="输入 3 2 3 2 2 2" xfId="3772"/>
    <cellStyle name="20% - 强调文字颜色 5 5 4 3" xfId="3773"/>
    <cellStyle name="输入 2 2 8 2" xfId="3774"/>
    <cellStyle name="20% - 强调文字颜色 4 3 3 2 2 3" xfId="3775"/>
    <cellStyle name="输出 2 3 6" xfId="3776"/>
    <cellStyle name="常规 2 2 4" xfId="3777"/>
    <cellStyle name="40% - 强调文字颜色 4 2 4 2 2 3" xfId="3778"/>
    <cellStyle name="输入 2 2 2 2 2 4 2" xfId="3779"/>
    <cellStyle name="20% - 强调文字颜色 5 5 4 3 2" xfId="3780"/>
    <cellStyle name="20% - 强调文字颜色 4 3 3 2 2 3 2" xfId="3781"/>
    <cellStyle name="常规 2 4 3 7" xfId="3782"/>
    <cellStyle name="20% - 强调文字颜色 4 3 3 3" xfId="3783"/>
    <cellStyle name="注释 3 2 9" xfId="3784"/>
    <cellStyle name="60% - 强调文字颜色 1 5 2 3" xfId="3785"/>
    <cellStyle name="20% - 强调文字颜色 4 3 3 3 2" xfId="3786"/>
    <cellStyle name="计算 6 3 6 2" xfId="3787"/>
    <cellStyle name="40% - 强调文字颜色 5 3 2" xfId="3788"/>
    <cellStyle name="好 2 4 2" xfId="3789"/>
    <cellStyle name="20% - 强调文字颜色 4 3 3_2015财政决算公开" xfId="3790"/>
    <cellStyle name="输入 3 2 2 2 2 2" xfId="3791"/>
    <cellStyle name="20% - 强调文字颜色 4 5 4 3" xfId="3792"/>
    <cellStyle name="输出 5 2 7 2" xfId="3793"/>
    <cellStyle name="20% - 强调文字颜色 4 3 4 2 3" xfId="3794"/>
    <cellStyle name="输入 3 2 2 2 2 2 2" xfId="3795"/>
    <cellStyle name="20% - 强调文字颜色 4 5 4 3 2" xfId="3796"/>
    <cellStyle name="20% - 强调文字颜色 4 3 4 2 3 2" xfId="3797"/>
    <cellStyle name="数字 2 7" xfId="3798"/>
    <cellStyle name="20% - 强调文字颜色 4 3 5 3" xfId="3799"/>
    <cellStyle name="注释 5 2 9" xfId="3800"/>
    <cellStyle name="60% - 强调文字颜色 1 7 2 3" xfId="3801"/>
    <cellStyle name="数字 2 7 2" xfId="3802"/>
    <cellStyle name="20% - 强调文字颜色 4 3 5 3 2" xfId="3803"/>
    <cellStyle name="20% - 强调文字颜色 4 3_2015财政决算公开" xfId="3804"/>
    <cellStyle name="20% - 强调文字颜色 6 3 2 2 3 3 2" xfId="3805"/>
    <cellStyle name="注释 3 3 2 4" xfId="3806"/>
    <cellStyle name="货币 2" xfId="3807"/>
    <cellStyle name="20% - 强调文字颜色 4 4 2" xfId="3808"/>
    <cellStyle name="60% - 强调文字颜色 1 2 3 5 3" xfId="3809"/>
    <cellStyle name="数字 2 2 2 8" xfId="3810"/>
    <cellStyle name="输出 4 2 3 7 2 2" xfId="3811"/>
    <cellStyle name="20% - 强调文字颜色 5 3 4" xfId="3812"/>
    <cellStyle name="60% - 强调文字颜色 3 2 2 2 2 2 3" xfId="3813"/>
    <cellStyle name="强调文字颜色 5 8 3" xfId="3814"/>
    <cellStyle name="20% - 强调文字颜色 4 4 2 2" xfId="3815"/>
    <cellStyle name="60% - 强调文字颜色 1 2 3 5 3 2" xfId="3816"/>
    <cellStyle name="20% - 强调文字颜色 5 3 4 2 3" xfId="3817"/>
    <cellStyle name="计算 2 2 2 3 7 2 2 2" xfId="3818"/>
    <cellStyle name="标题 16" xfId="3819"/>
    <cellStyle name="注释 2 3 3 6 2" xfId="3820"/>
    <cellStyle name="20% - 强调文字颜色 4 4 2 2 2 3" xfId="3821"/>
    <cellStyle name="输入 3 3 2 2 2 2" xfId="3822"/>
    <cellStyle name="好 3 2" xfId="3823"/>
    <cellStyle name="20% - 强调文字颜色 5 3 4 2 3 2" xfId="3824"/>
    <cellStyle name="20% - 强调文字颜色 4 4 2 2 2 3 2" xfId="3825"/>
    <cellStyle name="好 3 2 2" xfId="3826"/>
    <cellStyle name="数字 2 2 2 9" xfId="3827"/>
    <cellStyle name="20% - 强调文字颜色 5 3 5" xfId="3828"/>
    <cellStyle name="20% - 强调文字颜色 4 4 2 3" xfId="3829"/>
    <cellStyle name="60% - 强调文字颜色 2 4 2 3" xfId="3830"/>
    <cellStyle name="20% - 强调文字颜色 4 4 2 3 2" xfId="3831"/>
    <cellStyle name="20% - 强调文字颜色 5 3 5 2" xfId="3832"/>
    <cellStyle name="40% - 强调文字颜色 4 2 2 3 2 3" xfId="3833"/>
    <cellStyle name="20% - 强调文字颜色 4 4 2 3 3 2" xfId="3834"/>
    <cellStyle name="常规 2 4 2 3 4" xfId="3835"/>
    <cellStyle name="20% - 强调文字颜色 5 3 5 3 2" xfId="3836"/>
    <cellStyle name="强调文字颜色 1 5 3 2 3 2" xfId="3837"/>
    <cellStyle name="20% - 强调文字颜色 4 4 2_2015财政决算公开" xfId="3838"/>
    <cellStyle name="20% - 强调文字颜色 4 4 3" xfId="3839"/>
    <cellStyle name="数字 2 2 3 8" xfId="3840"/>
    <cellStyle name="输出 4 2 3 7 3 2" xfId="3841"/>
    <cellStyle name="20% - 强调文字颜色 5 4 4" xfId="3842"/>
    <cellStyle name="强调文字颜色 5 9 3" xfId="3843"/>
    <cellStyle name="20% - 强调文字颜色 4 4 3 2" xfId="3844"/>
    <cellStyle name="20% - 强调文字颜色 5 4 4 2" xfId="3845"/>
    <cellStyle name="强调文字颜色 5 9 3 2" xfId="3846"/>
    <cellStyle name="20% - 强调文字颜色 4 4 3 2 2" xfId="3847"/>
    <cellStyle name="20% - 强调文字颜色 5 4 4 3" xfId="3848"/>
    <cellStyle name="20% - 强调文字颜色 4 4 3 2 3" xfId="3849"/>
    <cellStyle name="强调文字颜色 1 2 3" xfId="3850"/>
    <cellStyle name="40% - 强调文字颜色 3 10" xfId="3851"/>
    <cellStyle name="20% - 强调文字颜色 4 4 3 2 3 2" xfId="3852"/>
    <cellStyle name="20% - 强调文字颜色 5 4 4 3 2" xfId="3853"/>
    <cellStyle name="20% - 强调文字颜色 4 4 4 3" xfId="3854"/>
    <cellStyle name="40% - 强调文字颜色 5 4_2015财政决算公开" xfId="3855"/>
    <cellStyle name="20% - 强调文字颜色 4 4 4 3 2" xfId="3856"/>
    <cellStyle name="计算 5 4 4 2" xfId="3857"/>
    <cellStyle name="20% - 强调文字颜色 4 4_2015财政决算公开" xfId="3858"/>
    <cellStyle name="标题 5 2 2 2 2 2" xfId="3859"/>
    <cellStyle name="20% - 强调文字颜色 4 5" xfId="3860"/>
    <cellStyle name="20% - 强调文字颜色 4 5 2" xfId="3861"/>
    <cellStyle name="强调文字颜色 6 2 2 2 3 2" xfId="3862"/>
    <cellStyle name="数字 2 3 2 8" xfId="3863"/>
    <cellStyle name="输出 4 2 3 8 2 2" xfId="3864"/>
    <cellStyle name="20% - 强调文字颜色 6 3 4" xfId="3865"/>
    <cellStyle name="强调文字颜色 6 8 3" xfId="3866"/>
    <cellStyle name="20% - 强调文字颜色 4 5 2 2" xfId="3867"/>
    <cellStyle name="20% - 强调文字颜色 6 3 4 2" xfId="3868"/>
    <cellStyle name="强调文字颜色 6 8 3 2" xfId="3869"/>
    <cellStyle name="20% - 强调文字颜色 4 5 2 2 2" xfId="3870"/>
    <cellStyle name="20% - 强调文字颜色 6 3 4 2 2" xfId="3871"/>
    <cellStyle name="20% - 强调文字颜色 4 5 2 2 2 2" xfId="3872"/>
    <cellStyle name="20% - 强调文字颜色 6 3 4 2 3" xfId="3873"/>
    <cellStyle name="注释 3 3 3 6 2" xfId="3874"/>
    <cellStyle name="20% - 强调文字颜色 4 5 2 2 2 3" xfId="3875"/>
    <cellStyle name="40% - 强调文字颜色 2 6_2015财政决算公开" xfId="3876"/>
    <cellStyle name="20% - 强调文字颜色 4 5 2 2 2 3 2" xfId="3877"/>
    <cellStyle name="20% - 强调文字颜色 6 3 4 2 3 2" xfId="3878"/>
    <cellStyle name="输出 3 2 2 2 2 7 2 2 2" xfId="3879"/>
    <cellStyle name="60% - 强调文字颜色 3 4 2 3" xfId="3880"/>
    <cellStyle name="20% - 强调文字颜色 4 5 2 3 2" xfId="3881"/>
    <cellStyle name="强调文字颜色 6 2 2 2 3 3 2" xfId="3882"/>
    <cellStyle name="20% - 强调文字颜色 6 3 5 2" xfId="3883"/>
    <cellStyle name="20% - 强调文字颜色 6 3 5 3" xfId="3884"/>
    <cellStyle name="20% - 强调文字颜色 4 5 2 3 3" xfId="3885"/>
    <cellStyle name="20% - 强调文字颜色 4 5 2 3 3 2" xfId="3886"/>
    <cellStyle name="40% - 强调文字颜色 5 2 2 2_2015财政决算公开" xfId="3887"/>
    <cellStyle name="货币 2 3 3" xfId="3888"/>
    <cellStyle name="40% - 强调文字颜色 4 3 2 3 2 3" xfId="3889"/>
    <cellStyle name="20% - 强调文字颜色 6 3 5 3 2" xfId="3890"/>
    <cellStyle name="注释 5 9 2" xfId="3891"/>
    <cellStyle name="注释 2 2 2 3 5 2" xfId="3892"/>
    <cellStyle name="20% - 强调文字颜色 4 5 2_2015财政决算公开" xfId="3893"/>
    <cellStyle name="常规 79 2" xfId="3894"/>
    <cellStyle name="20% - 强调文字颜色 6 7 2 3 2" xfId="3895"/>
    <cellStyle name="40% - 强调文字颜色 3 4 2 2 2 3 2" xfId="3896"/>
    <cellStyle name="20% - 强调文字颜色 4 5 3" xfId="3897"/>
    <cellStyle name="20% - 强调文字颜色 6 4 4" xfId="3898"/>
    <cellStyle name="强调文字颜色 6 9 3" xfId="3899"/>
    <cellStyle name="20% - 强调文字颜色 4 5 3 2" xfId="3900"/>
    <cellStyle name="20% - 强调文字颜色 4 5 3 2 3 2" xfId="3901"/>
    <cellStyle name="60% - 强调文字颜色 5 2" xfId="3902"/>
    <cellStyle name="40% - 强调文字颜色 4 3 3 2 2 3" xfId="3903"/>
    <cellStyle name="强调文字颜色 6 3 2 4" xfId="3904"/>
    <cellStyle name="20% - 强调文字颜色 6 4 4 3 2" xfId="3905"/>
    <cellStyle name="20% - 强调文字颜色 4 5_2015财政决算公开" xfId="3906"/>
    <cellStyle name="注释 2 2 7 2" xfId="3907"/>
    <cellStyle name="20% - 强调文字颜色 4 6 2 2" xfId="3908"/>
    <cellStyle name="40% - 强调文字颜色 4 4 2 2 2 3" xfId="3909"/>
    <cellStyle name="20% - 强调文字颜色 4 6 2 2 3 2" xfId="3910"/>
    <cellStyle name="注释 2 2 8" xfId="3911"/>
    <cellStyle name="20% - 强调文字颜色 4 6 3" xfId="3912"/>
    <cellStyle name="60% - 强调文字颜色 1 4 2 2" xfId="3913"/>
    <cellStyle name="计算 3 3 2 2 7 3" xfId="3914"/>
    <cellStyle name="注释 2 2 8 2" xfId="3915"/>
    <cellStyle name="20% - 强调文字颜色 4 6 3 2" xfId="3916"/>
    <cellStyle name="60% - 强调文字颜色 1 4 2 2 2" xfId="3917"/>
    <cellStyle name="20% - 强调文字颜色 4 6 3 3" xfId="3918"/>
    <cellStyle name="注释 3 4 4" xfId="3919"/>
    <cellStyle name="数字 2 2 7 3" xfId="3920"/>
    <cellStyle name="20% - 强调文字颜色 4 6_2015财政决算公开" xfId="3921"/>
    <cellStyle name="60% - 强调文字颜色 2 3 5 3 2" xfId="3922"/>
    <cellStyle name="检查单元格 2 3 4 2" xfId="3923"/>
    <cellStyle name="20% - 强调文字颜色 4 7" xfId="3924"/>
    <cellStyle name="注释 2 3 7" xfId="3925"/>
    <cellStyle name="20% - 强调文字颜色 4 7 2" xfId="3926"/>
    <cellStyle name="注释 2 3 7 2" xfId="3927"/>
    <cellStyle name="20% - 强调文字颜色 4 7 2 2" xfId="3928"/>
    <cellStyle name="20% - 强调文字颜色 4 7 2 3" xfId="3929"/>
    <cellStyle name="检查单元格 2 3 4 3" xfId="3930"/>
    <cellStyle name="20% - 强调文字颜色 4 8" xfId="3931"/>
    <cellStyle name="检查单元格 2 3 4 3 2" xfId="3932"/>
    <cellStyle name="注释 2 4 7" xfId="3933"/>
    <cellStyle name="20% - 强调文字颜色 4 8 2" xfId="3934"/>
    <cellStyle name="注释 2 4 8" xfId="3935"/>
    <cellStyle name="20% - 强调文字颜色 4 8 3" xfId="3936"/>
    <cellStyle name="60% - 强调文字颜色 1 4 4 2" xfId="3937"/>
    <cellStyle name="货币 4 2 4 4" xfId="3938"/>
    <cellStyle name="注释 2 4 8 2" xfId="3939"/>
    <cellStyle name="20% - 强调文字颜色 4 8 3 2" xfId="3940"/>
    <cellStyle name="20% - 强调文字颜色 4 9" xfId="3941"/>
    <cellStyle name="注释 2 5 7" xfId="3942"/>
    <cellStyle name="20% - 强调文字颜色 4 9 2" xfId="3943"/>
    <cellStyle name="注释 2 5 8 2" xfId="3944"/>
    <cellStyle name="20% - 强调文字颜色 4 9 3 2" xfId="3945"/>
    <cellStyle name="20% - 强调文字颜色 5 2" xfId="3946"/>
    <cellStyle name="标题 5 3 3 2" xfId="3947"/>
    <cellStyle name="货币 2 2 5 5" xfId="3948"/>
    <cellStyle name="20% - 强调文字颜色 5 2 2" xfId="3949"/>
    <cellStyle name="60% - 强调文字颜色 1 2 4 3 3" xfId="3950"/>
    <cellStyle name="40% - 强调文字颜色 6 2 7" xfId="3951"/>
    <cellStyle name="40% - 强调文字颜色 6 2 7 2" xfId="3952"/>
    <cellStyle name="20% - 强调文字颜色 5 2 2 2" xfId="3953"/>
    <cellStyle name="60% - 强调文字颜色 1 2 4 3 3 2" xfId="3954"/>
    <cellStyle name="常规 4 2 6 4" xfId="3955"/>
    <cellStyle name="40% - 强调文字颜色 2 7" xfId="3956"/>
    <cellStyle name="常规 4 2 6 4 2" xfId="3957"/>
    <cellStyle name="40% - 强调文字颜色 1 2 3 5" xfId="3958"/>
    <cellStyle name="40% - 强调文字颜色 2 7 2" xfId="3959"/>
    <cellStyle name="货币 2 7 4 2 3" xfId="3960"/>
    <cellStyle name="20% - 强调文字颜色 5 2 2 2 2" xfId="3961"/>
    <cellStyle name="20% - 强调文字颜色 5 6_2015财政决算公开" xfId="3962"/>
    <cellStyle name="货币 3 5 3 3" xfId="3963"/>
    <cellStyle name="20% - 强调文字颜色 5 2 2 2 2 2 2" xfId="3964"/>
    <cellStyle name="20% - 强调文字颜色 5 2 2 2 2 2 3 2" xfId="3965"/>
    <cellStyle name="60% - 强调文字颜色 2 5 2 2 2 3" xfId="3966"/>
    <cellStyle name="未定义 2" xfId="3967"/>
    <cellStyle name="20% - 强调文字颜色 5 2 2 2 3" xfId="3968"/>
    <cellStyle name="常规 2 4 4 2 2" xfId="3969"/>
    <cellStyle name="20% - 强调文字颜色 5 2 2 2 3 3" xfId="3970"/>
    <cellStyle name="40% - 强调文字颜色 1 2 3 3" xfId="3971"/>
    <cellStyle name="货币 3 6 4 3" xfId="3972"/>
    <cellStyle name="20% - 强调文字颜色 5 2 2 2 3 3 2" xfId="3973"/>
    <cellStyle name="20% - 强调文字颜色 5 2 2 2_2015财政决算公开" xfId="3974"/>
    <cellStyle name="货币 5 2 2" xfId="3975"/>
    <cellStyle name="40% - 强调文字颜色 6 2 7 3" xfId="3976"/>
    <cellStyle name="常规 4 2 6 5" xfId="3977"/>
    <cellStyle name="40% - 强调文字颜色 2 8" xfId="3978"/>
    <cellStyle name="强调文字颜色 4 4 2 2 2 2" xfId="3979"/>
    <cellStyle name="20% - 强调文字颜色 5 2 2 3" xfId="3980"/>
    <cellStyle name="20% - 强调文字颜色 6 3 3 3 3 2" xfId="3981"/>
    <cellStyle name="货币 5 2 2 2" xfId="3982"/>
    <cellStyle name="40% - 强调文字颜色 6 2 7 3 2" xfId="3983"/>
    <cellStyle name="40% - 强调文字颜色 2 8 2" xfId="3984"/>
    <cellStyle name="标题 1 3" xfId="3985"/>
    <cellStyle name="20% - 强调文字颜色 5 2 2 3 2" xfId="3986"/>
    <cellStyle name="标题 1 3 3" xfId="3987"/>
    <cellStyle name="20% - 强调文字颜色 5 2 2 3 2 3" xfId="3988"/>
    <cellStyle name="货币 4 5 4 3" xfId="3989"/>
    <cellStyle name="标题 1 3 3 2" xfId="3990"/>
    <cellStyle name="20% - 强调文字颜色 5 2 2 3 2 3 2" xfId="3991"/>
    <cellStyle name="强调文字颜色 4 4 2 2 2 3" xfId="3992"/>
    <cellStyle name="20% - 强调文字颜色 5 2 2 4" xfId="3993"/>
    <cellStyle name="强调文字颜色 4 4 2 2 2 3 2" xfId="3994"/>
    <cellStyle name="标题 2 3" xfId="3995"/>
    <cellStyle name="20% - 强调文字颜色 5 2 2 4 2" xfId="3996"/>
    <cellStyle name="标题 2 4" xfId="3997"/>
    <cellStyle name="20% - 强调文字颜色 5 2 2 4 3" xfId="3998"/>
    <cellStyle name="注释 2 2 5 8" xfId="3999"/>
    <cellStyle name="40% - 强调文字颜色 5 2 2 4 3" xfId="4000"/>
    <cellStyle name="数字 2 2 8" xfId="4001"/>
    <cellStyle name="标题 2 4 2" xfId="4002"/>
    <cellStyle name="20% - 强调文字颜色 5 2 2 4 3 2" xfId="4003"/>
    <cellStyle name="常规 13 2 5" xfId="4004"/>
    <cellStyle name="20% - 强调文字颜色 5 2 2_2015财政决算公开" xfId="4005"/>
    <cellStyle name="40% - 强调文字颜色 6 2 8" xfId="4006"/>
    <cellStyle name="20% - 强调文字颜色 5 2 3" xfId="4007"/>
    <cellStyle name="40% - 强调文字颜色 6 2 8 2" xfId="4008"/>
    <cellStyle name="40% - 强调文字颜色 3 7" xfId="4009"/>
    <cellStyle name="20% - 强调文字颜色 5 2 3 2" xfId="4010"/>
    <cellStyle name="40% - 强调文字颜色 3 7 2 3" xfId="4011"/>
    <cellStyle name="20% - 强调文字颜色 5 2 3 2 2 3" xfId="4012"/>
    <cellStyle name="40% - 强调文字颜色 3 7 2 3 2" xfId="4013"/>
    <cellStyle name="20% - 强调文字颜色 5 2 3 2 2 3 2" xfId="4014"/>
    <cellStyle name="输出 2 4 3 8 2 2" xfId="4015"/>
    <cellStyle name="40% - 强调文字颜色 3 8" xfId="4016"/>
    <cellStyle name="20% - 强调文字颜色 5 2 3 3" xfId="4017"/>
    <cellStyle name="40% - 强调文字颜色 3 8 2" xfId="4018"/>
    <cellStyle name="20% - 强调文字颜色 5 2 3 3 2" xfId="4019"/>
    <cellStyle name="货币 2 2 2 4 3 2 2" xfId="4020"/>
    <cellStyle name="20% - 强调文字颜色 5 2 3_2015财政决算公开" xfId="4021"/>
    <cellStyle name="40% - 强调文字颜色 6 2 9" xfId="4022"/>
    <cellStyle name="20% - 强调文字颜色 5 2 4" xfId="4023"/>
    <cellStyle name="40% - 强调文字颜色 6 2 9 2" xfId="4024"/>
    <cellStyle name="40% - 强调文字颜色 4 7" xfId="4025"/>
    <cellStyle name="20% - 强调文字颜色 5 2 4 2" xfId="4026"/>
    <cellStyle name="40% - 强调文字颜色 6 2 9 2 2" xfId="4027"/>
    <cellStyle name="40% - 强调文字颜色 4 7 2" xfId="4028"/>
    <cellStyle name="20% - 强调文字颜色 5 2 4 2 2" xfId="4029"/>
    <cellStyle name="20% - 强调文字颜色 5 2 4 2 3 2" xfId="4030"/>
    <cellStyle name="40% - 强调文字颜色 4 7 2 3 2" xfId="4031"/>
    <cellStyle name="20% - 强调文字颜色 5 2 5" xfId="4032"/>
    <cellStyle name="60% - 强调文字颜色 2 3 2 3" xfId="4033"/>
    <cellStyle name="40% - 强调文字颜色 5 7" xfId="4034"/>
    <cellStyle name="20% - 强调文字颜色 5 2 5 2" xfId="4035"/>
    <cellStyle name="60% - 强调文字颜色 2 3 2 4 2" xfId="4036"/>
    <cellStyle name="40% - 强调文字颜色 5 8 2" xfId="4037"/>
    <cellStyle name="常规 2 3 2 3 4" xfId="4038"/>
    <cellStyle name="20% - 强调文字颜色 5 2 5 3 2" xfId="4039"/>
    <cellStyle name="输出 3 2 2 7 2" xfId="4040"/>
    <cellStyle name="强调文字颜色 2 2 6 2" xfId="4041"/>
    <cellStyle name="20% - 强调文字颜色 5 3" xfId="4042"/>
    <cellStyle name="货币 2 2 6 5" xfId="4043"/>
    <cellStyle name="数字 2 2 2 6" xfId="4044"/>
    <cellStyle name="20% - 强调文字颜色 5 3 2" xfId="4045"/>
    <cellStyle name="货币 2 2 6 5 2" xfId="4046"/>
    <cellStyle name="数字 2 2 2 6 2" xfId="4047"/>
    <cellStyle name="20% - 强调文字颜色 5 3 2 2" xfId="4048"/>
    <cellStyle name="数字 2 2 2 6 2 2" xfId="4049"/>
    <cellStyle name="20% - 强调文字颜色 5 3 2 2 2" xfId="4050"/>
    <cellStyle name="20% - 强调文字颜色 5 3 2 2 2 2" xfId="4051"/>
    <cellStyle name="20% - 强调文字颜色 5 3 2 2 2 2 2" xfId="4052"/>
    <cellStyle name="20% - 强调文字颜色 5 3 2 2 2 2 3" xfId="4053"/>
    <cellStyle name="20% - 强调文字颜色 5 3 2 2 2 2 3 2" xfId="4054"/>
    <cellStyle name="检查单元格 6 2 2 3 2" xfId="4055"/>
    <cellStyle name="20% - 强调文字颜色 5 3 2 2 3" xfId="4056"/>
    <cellStyle name="好 2 2 2 2 2 3" xfId="4057"/>
    <cellStyle name="20% - 强调文字颜色 5 3 2 2 3 2" xfId="4058"/>
    <cellStyle name="20% - 强调文字颜色 5 3 2 2 3 3 2" xfId="4059"/>
    <cellStyle name="60% - 强调文字颜色 1 9" xfId="4060"/>
    <cellStyle name="20% - 强调文字颜色 5 3 2 2_2015财政决算公开" xfId="4061"/>
    <cellStyle name="40% - 强调文字颜色 6 2 4 3 3 2" xfId="4062"/>
    <cellStyle name="货币 2 2 6 5 3" xfId="4063"/>
    <cellStyle name="数字 2 2 2 6 3" xfId="4064"/>
    <cellStyle name="20% - 强调文字颜色 5 3 2 3" xfId="4065"/>
    <cellStyle name="Header2 5 2" xfId="4066"/>
    <cellStyle name="货币 2 2 6 5 3 2" xfId="4067"/>
    <cellStyle name="20% - 强调文字颜色 5 3 2 3 2" xfId="4068"/>
    <cellStyle name="Header2 5 2 2" xfId="4069"/>
    <cellStyle name="常规 4 2 5 3" xfId="4070"/>
    <cellStyle name="40% - 强调文字颜色 1 6" xfId="4071"/>
    <cellStyle name="常规 9 5" xfId="4072"/>
    <cellStyle name="20% - 强调文字颜色 5 3 2 3 2 2" xfId="4073"/>
    <cellStyle name="Header2 5 2 2 2" xfId="4074"/>
    <cellStyle name="40% - 强调文字颜色 6 2 6 2" xfId="4075"/>
    <cellStyle name="货币 2 2 5 4 2" xfId="4076"/>
    <cellStyle name="常规 4 2 5 4" xfId="4077"/>
    <cellStyle name="40% - 强调文字颜色 1 7" xfId="4078"/>
    <cellStyle name="20% - 强调文字颜色 5 3 2 3 2 3" xfId="4079"/>
    <cellStyle name="表标题 3 3 2 2 2" xfId="4080"/>
    <cellStyle name="20% - 强调文字颜色 5 3 2 4" xfId="4081"/>
    <cellStyle name="Header2 5 3" xfId="4082"/>
    <cellStyle name="20% - 强调文字颜色 5 3 2 4 2" xfId="4083"/>
    <cellStyle name="Header2 5 3 2" xfId="4084"/>
    <cellStyle name="计算 6 2 2 7 3 2" xfId="4085"/>
    <cellStyle name="20% - 强调文字颜色 5 3 2 4 3" xfId="4086"/>
    <cellStyle name="40% - 强调文字颜色 6 2 2 4 3" xfId="4087"/>
    <cellStyle name="20% - 强调文字颜色 5 3 2 4 3 2" xfId="4088"/>
    <cellStyle name="千位分隔 4 2 9" xfId="4089"/>
    <cellStyle name="60% - 强调文字颜色 2 2 2 2 3 3 2" xfId="4090"/>
    <cellStyle name="20% - 强调文字颜色 5 3 2_2015财政决算公开" xfId="4091"/>
    <cellStyle name="货币 2 2 6 6" xfId="4092"/>
    <cellStyle name="数字 2 2 2 7" xfId="4093"/>
    <cellStyle name="20% - 强调文字颜色 5 3 3" xfId="4094"/>
    <cellStyle name="60% - 强调文字颜色 3 2 2 2 2 2 2" xfId="4095"/>
    <cellStyle name="数字 2 2 2 7 2" xfId="4096"/>
    <cellStyle name="20% - 强调文字颜色 5 3 3 2" xfId="4097"/>
    <cellStyle name="数字 2 2 2 7 2 2" xfId="4098"/>
    <cellStyle name="20% - 强调文字颜色 5 3 3 2 2" xfId="4099"/>
    <cellStyle name="20% - 强调文字颜色 5 3 3 2 2 2" xfId="4100"/>
    <cellStyle name="20% - 强调文字颜色 5 3 3 2 2 3 2" xfId="4101"/>
    <cellStyle name="40% - 强调文字颜色 1 2 2 2 3" xfId="4102"/>
    <cellStyle name="输入 3 2 2 2 2 4 2" xfId="4103"/>
    <cellStyle name="汇总 2 5" xfId="4104"/>
    <cellStyle name="数字 2 2 2 7 3" xfId="4105"/>
    <cellStyle name="强调文字颜色 4 4 2 3 3 2" xfId="4106"/>
    <cellStyle name="20% - 强调文字颜色 5 3 3 3" xfId="4107"/>
    <cellStyle name="Header2 6 2" xfId="4108"/>
    <cellStyle name="20% - 强调文字颜色 5 3 3 3 2" xfId="4109"/>
    <cellStyle name="20% - 强调文字颜色 5 3 3 3 3" xfId="4110"/>
    <cellStyle name="20% - 强调文字颜色 5 3 3 3 3 2" xfId="4111"/>
    <cellStyle name="40% - 强调文字颜色 4 6 3 3" xfId="4112"/>
    <cellStyle name="Percent_laroux" xfId="4113"/>
    <cellStyle name="输出 4 2 4" xfId="4114"/>
    <cellStyle name="注释 10 4" xfId="4115"/>
    <cellStyle name="20% - 强调文字颜色 5 3_2015财政决算公开" xfId="4116"/>
    <cellStyle name="差 2 2 2 2 2 3" xfId="4117"/>
    <cellStyle name="常规 3 4" xfId="4118"/>
    <cellStyle name="强调文字颜色 2 2 6 3" xfId="4119"/>
    <cellStyle name="20% - 强调文字颜色 5 4" xfId="4120"/>
    <cellStyle name="数字 2 2 3 6" xfId="4121"/>
    <cellStyle name="强调文字颜色 2 2 6 3 2" xfId="4122"/>
    <cellStyle name="20% - 强调文字颜色 5 4 2" xfId="4123"/>
    <cellStyle name="数字 2 2 3 6 2" xfId="4124"/>
    <cellStyle name="20% - 强调文字颜色 5 4 2 2" xfId="4125"/>
    <cellStyle name="Dollar (zero dec)" xfId="4126"/>
    <cellStyle name="40% - 强调文字颜色 3 2 3 5 3" xfId="4127"/>
    <cellStyle name="20% - 强调文字颜色 5 4 2 2 2 3" xfId="4128"/>
    <cellStyle name="货币 3 2 4 4 2" xfId="4129"/>
    <cellStyle name="40% - 强调文字颜色 1 2 3 2 3 3 2" xfId="4130"/>
    <cellStyle name="Dollar (zero dec) 2" xfId="4131"/>
    <cellStyle name="40% - 强调文字颜色 3 2 3 5 3 2" xfId="4132"/>
    <cellStyle name="输出 5 4 3" xfId="4133"/>
    <cellStyle name="20% - 强调文字颜色 5 4 2 2 2 3 2" xfId="4134"/>
    <cellStyle name="数字 2 2 3 6 3" xfId="4135"/>
    <cellStyle name="20% - 强调文字颜色 5 4 2 3" xfId="4136"/>
    <cellStyle name="20% - 强调文字颜色 5 4 2 3 2" xfId="4137"/>
    <cellStyle name="40% - 强调文字颜色 5 2 2_2015财政决算公开" xfId="4138"/>
    <cellStyle name="常规 2 2 2 2 2 4" xfId="4139"/>
    <cellStyle name="20% - 强调文字颜色 5 4 2 3 3" xfId="4140"/>
    <cellStyle name="百分比 2 2 4 2" xfId="4141"/>
    <cellStyle name="注释 2 2 4 7 3" xfId="4142"/>
    <cellStyle name="40% - 强调文字颜色 5 2 2 3 2 3" xfId="4143"/>
    <cellStyle name="20% - 强调文字颜色 5 4 2 3 3 2" xfId="4144"/>
    <cellStyle name="数字 2 2 3 7" xfId="4145"/>
    <cellStyle name="20% - 强调文字颜色 5 4 3" xfId="4146"/>
    <cellStyle name="数字 2 2 3 7 2" xfId="4147"/>
    <cellStyle name="20% - 强调文字颜色 5 4 3 2" xfId="4148"/>
    <cellStyle name="20% - 强调文字颜色 5 4 3 2 3" xfId="4149"/>
    <cellStyle name="百分比 2 3 3 2" xfId="4150"/>
    <cellStyle name="注释 2 3 3 7 3" xfId="4151"/>
    <cellStyle name="40% - 强调文字颜色 5 2 3 2 2 3" xfId="4152"/>
    <cellStyle name="20% - 强调文字颜色 5 4 3 2 3 2" xfId="4153"/>
    <cellStyle name="适中 8 3 2" xfId="4154"/>
    <cellStyle name="强调文字颜色 3 4 3 2 3" xfId="4155"/>
    <cellStyle name="常规 13" xfId="4156"/>
    <cellStyle name="好 4 3" xfId="4157"/>
    <cellStyle name="20% - 强调文字颜色 5 5" xfId="4158"/>
    <cellStyle name="20% - 强调文字颜色 5 5 2" xfId="4159"/>
    <cellStyle name="20% - 强调文字颜色 5 5 2 2" xfId="4160"/>
    <cellStyle name="40% - 强调文字颜色 4 2 3 5 2" xfId="4161"/>
    <cellStyle name="20% - 强调文字颜色 5 5 2 2 2 2" xfId="4162"/>
    <cellStyle name="强调文字颜色 4 2" xfId="4163"/>
    <cellStyle name="千位分隔 2 2 4 3 2" xfId="4164"/>
    <cellStyle name="差 3 2 2 3 3" xfId="4165"/>
    <cellStyle name="输出 2 3 4 7 2" xfId="4166"/>
    <cellStyle name="常规 2 2 2 7 2" xfId="4167"/>
    <cellStyle name="数字 4 5 2 2" xfId="4168"/>
    <cellStyle name="40% - 强调文字颜色 4 2 3 5 3" xfId="4169"/>
    <cellStyle name="20% - 强调文字颜色 5 5 2 2 2 3" xfId="4170"/>
    <cellStyle name="40% - 强调文字颜色 4 2 3 5 3 2" xfId="4171"/>
    <cellStyle name="20% - 强调文字颜色 5 5 2 2 2 3 2" xfId="4172"/>
    <cellStyle name="20% - 强调文字颜色 5 5 2 3" xfId="4173"/>
    <cellStyle name="20% - 强调文字颜色 5 5 2 3 2" xfId="4174"/>
    <cellStyle name="千位分隔 2 2 5 3" xfId="4175"/>
    <cellStyle name="输出 2 3 5 7" xfId="4176"/>
    <cellStyle name="常规 2 2 3 7" xfId="4177"/>
    <cellStyle name="计算 2 2 2 2 2 3 2" xfId="4178"/>
    <cellStyle name="60% - 强调文字颜色 6 6 2" xfId="4179"/>
    <cellStyle name="20% - 强调文字颜色 5 5 2 3 3" xfId="4180"/>
    <cellStyle name="输出 2 3 5 8" xfId="4181"/>
    <cellStyle name="常规 2 2 3 8" xfId="4182"/>
    <cellStyle name="60% - 强调文字颜色 6 6 2 2" xfId="4183"/>
    <cellStyle name="40% - 着色 5" xfId="4184"/>
    <cellStyle name="注释 3 2 4 7 3" xfId="4185"/>
    <cellStyle name="40% - 强调文字颜色 5 3 2 3 2 3" xfId="4186"/>
    <cellStyle name="20% - 强调文字颜色 5 5 2 3 3 2" xfId="4187"/>
    <cellStyle name="输出 6 2 4 2" xfId="4188"/>
    <cellStyle name="输入 3 2 4 8 2" xfId="4189"/>
    <cellStyle name="40% - 强调文字颜色 5 2 2 2 2 2 3 2" xfId="4190"/>
    <cellStyle name="输入 2 2 5 2" xfId="4191"/>
    <cellStyle name="20% - 强调文字颜色 5 5 2_2015财政决算公开" xfId="4192"/>
    <cellStyle name="60% - 强调文字颜色 4 2 3 2 2 2 2" xfId="4193"/>
    <cellStyle name="20% - 强调文字颜色 5 5 3" xfId="4194"/>
    <cellStyle name="40% - 强调文字颜色 6 5 2 2 2 2" xfId="4195"/>
    <cellStyle name="20% - 强调文字颜色 5 5 3 2" xfId="4196"/>
    <cellStyle name="20% - 强调文字颜色 5 5 3 2 2" xfId="4197"/>
    <cellStyle name="千位分隔 2 3 4 3" xfId="4198"/>
    <cellStyle name="常规 2 3 2 7" xfId="4199"/>
    <cellStyle name="20% - 强调文字颜色 5 5 3 2 3" xfId="4200"/>
    <cellStyle name="适中 4 2 2 2 2" xfId="4201"/>
    <cellStyle name="常规 2 3 2 8" xfId="4202"/>
    <cellStyle name="注释 3 3 3 7 3" xfId="4203"/>
    <cellStyle name="40% - 强调文字颜色 5 3 3 2 2 3" xfId="4204"/>
    <cellStyle name="20% - 强调文字颜色 5 5 3 2 3 2" xfId="4205"/>
    <cellStyle name="强调文字颜色 3 4 2 2 2 3" xfId="4206"/>
    <cellStyle name="20% - 强调文字颜色 5 5_2015财政决算公开" xfId="4207"/>
    <cellStyle name="20% - 强调文字颜色 6 2 2 2" xfId="4208"/>
    <cellStyle name="60% - 强调文字颜色 6 3 2 2 2 2" xfId="4209"/>
    <cellStyle name="注释 3 2 7" xfId="4210"/>
    <cellStyle name="20% - 强调文字颜色 5 6 2" xfId="4211"/>
    <cellStyle name="Total 4" xfId="4212"/>
    <cellStyle name="60% - 强调文字颜色 6 3 2 2 2 2 2" xfId="4213"/>
    <cellStyle name="注释 3 2 7 2" xfId="4214"/>
    <cellStyle name="20% - 强调文字颜色 5 6 2 2" xfId="4215"/>
    <cellStyle name="表标题 5" xfId="4216"/>
    <cellStyle name="输出 4 2 2 2 7" xfId="4217"/>
    <cellStyle name="20% - 强调文字颜色 5 6 2 2 2" xfId="4218"/>
    <cellStyle name="千位分隔 3 2 4 3" xfId="4219"/>
    <cellStyle name="表标题 5 2" xfId="4220"/>
    <cellStyle name="输出 4 2 2 2 8" xfId="4221"/>
    <cellStyle name="20% - 强调文字颜色 5 6 2 2 3" xfId="4222"/>
    <cellStyle name="百分比 4 2 3 2" xfId="4223"/>
    <cellStyle name="表标题 5 3" xfId="4224"/>
    <cellStyle name="千位分隔 3 2 4 4" xfId="4225"/>
    <cellStyle name="常规 2 2 6 3 2" xfId="4226"/>
    <cellStyle name="注释 4 2 3 7 3" xfId="4227"/>
    <cellStyle name="40% - 强调文字颜色 5 4 2 2 2 3" xfId="4228"/>
    <cellStyle name="输出 4 2 2 2 8 2" xfId="4229"/>
    <cellStyle name="20% - 强调文字颜色 5 6 2 2 3 2" xfId="4230"/>
    <cellStyle name="千位分隔 3 2 4 4 2" xfId="4231"/>
    <cellStyle name="表标题 5 3 2" xfId="4232"/>
    <cellStyle name="输入 2 3 7 2" xfId="4233"/>
    <cellStyle name="60% - 强调文字颜色 6 6 2 2 3 2" xfId="4234"/>
    <cellStyle name="20% - 强调文字颜色 5 6 3 3" xfId="4235"/>
    <cellStyle name="20% - 强调文字颜色 5 6 3 3 2" xfId="4236"/>
    <cellStyle name="注释 5 4 2" xfId="4237"/>
    <cellStyle name="60% - 强调文字颜色 6 3 2 2 3" xfId="4238"/>
    <cellStyle name="常规 74 2" xfId="4239"/>
    <cellStyle name="常规 69 2" xfId="4240"/>
    <cellStyle name="检查单元格 2 3 5 2" xfId="4241"/>
    <cellStyle name="20% - 强调文字颜色 5 7" xfId="4242"/>
    <cellStyle name="注释 5 4 2 2" xfId="4243"/>
    <cellStyle name="60% - 强调文字颜色 6 3 2 2 3 2" xfId="4244"/>
    <cellStyle name="注释 3 3 7" xfId="4245"/>
    <cellStyle name="20% - 强调文字颜色 5 7 2" xfId="4246"/>
    <cellStyle name="20% - 强调文字颜色 6 2 2 2_2015财政决算公开" xfId="4247"/>
    <cellStyle name="注释 3 3 7 2" xfId="4248"/>
    <cellStyle name="20% - 强调文字颜色 5 7 2 2" xfId="4249"/>
    <cellStyle name="20% - 强调文字颜色 5 7 2 3" xfId="4250"/>
    <cellStyle name="20% - 强调文字颜色 5 7 2 3 2" xfId="4251"/>
    <cellStyle name="检查单元格 2 3 5 3" xfId="4252"/>
    <cellStyle name="20% - 强调文字颜色 5 8" xfId="4253"/>
    <cellStyle name="强调文字颜色 5 3 2 2 3 2" xfId="4254"/>
    <cellStyle name="输出 3 3 3 8 2 2" xfId="4255"/>
    <cellStyle name="表标题 4 3 2 2" xfId="4256"/>
    <cellStyle name="检查单元格 2 3 5 3 2" xfId="4257"/>
    <cellStyle name="注释 3 4 7" xfId="4258"/>
    <cellStyle name="20% - 强调文字颜色 5 8 2" xfId="4259"/>
    <cellStyle name="注释 3 4 8" xfId="4260"/>
    <cellStyle name="20% - 强调文字颜色 5 8 3" xfId="4261"/>
    <cellStyle name="60% - 强调文字颜色 1 5 4 2" xfId="4262"/>
    <cellStyle name="60% - 强调文字颜色 5 2 4 2 2 3 2" xfId="4263"/>
    <cellStyle name="注释 3 4 8 2" xfId="4264"/>
    <cellStyle name="20% - 强调文字颜色 5 8 3 2" xfId="4265"/>
    <cellStyle name="标题 3 5" xfId="4266"/>
    <cellStyle name="20% - 强调文字颜色 6 2" xfId="4267"/>
    <cellStyle name="20% - 强调文字颜色 6 2 2" xfId="4268"/>
    <cellStyle name="强调文字颜色 3 4 2 2 2 3 2" xfId="4269"/>
    <cellStyle name="20% - 强调文字颜色 6 2 2 2 2" xfId="4270"/>
    <cellStyle name="百分比 4 5" xfId="4271"/>
    <cellStyle name="20% - 强调文字颜色 6 2 2 2 2 2" xfId="4272"/>
    <cellStyle name="常规 2 2 9" xfId="4273"/>
    <cellStyle name="20% - 强调文字颜色 6 2 2 2 2 2 2" xfId="4274"/>
    <cellStyle name="常规 2 2 9 2" xfId="4275"/>
    <cellStyle name="20% - 强调文字颜色 6 2 2 2 3" xfId="4276"/>
    <cellStyle name="百分比 5 5" xfId="4277"/>
    <cellStyle name="20% - 强调文字颜色 6 2 2 2 3 2" xfId="4278"/>
    <cellStyle name="常规 2 3 9" xfId="4279"/>
    <cellStyle name="60% - 强调文字颜色 4 3 5 2" xfId="4280"/>
    <cellStyle name="常规 23 2" xfId="4281"/>
    <cellStyle name="常规 18 2" xfId="4282"/>
    <cellStyle name="百分比 5 6" xfId="4283"/>
    <cellStyle name="20% - 强调文字颜色 6 2 2 2 3 3" xfId="4284"/>
    <cellStyle name="注释 4 3 2 2" xfId="4285"/>
    <cellStyle name="40% - 强调文字颜色 5 3_2015财政决算公开" xfId="4286"/>
    <cellStyle name="常规 23 2 2" xfId="4287"/>
    <cellStyle name="常规 18 2 2" xfId="4288"/>
    <cellStyle name="20% - 强调文字颜色 6 2 2 2 3 3 2" xfId="4289"/>
    <cellStyle name="20% - 强调文字颜色 6 2 2 3" xfId="4290"/>
    <cellStyle name="20% - 强调文字颜色 6 2 2 4" xfId="4291"/>
    <cellStyle name="20% - 强调文字颜色 6 2 3" xfId="4292"/>
    <cellStyle name="20% - 强调文字颜色 6 2 3 2" xfId="4293"/>
    <cellStyle name="计算 9 3" xfId="4294"/>
    <cellStyle name="40% - 强调文字颜色 1 3 4 2 3" xfId="4295"/>
    <cellStyle name="20% - 强调文字颜色 6 2 3 2 2" xfId="4296"/>
    <cellStyle name="输出 9 8" xfId="4297"/>
    <cellStyle name="计算 9 3 2" xfId="4298"/>
    <cellStyle name="40% - 强调文字颜色 1 3 4 2 3 2" xfId="4299"/>
    <cellStyle name="20% - 强调文字颜色 6 2 3 2 2 2" xfId="4300"/>
    <cellStyle name="输出 9 9" xfId="4301"/>
    <cellStyle name="60% - 强调文字颜色 5 3 4 2" xfId="4302"/>
    <cellStyle name="20% - 强调文字颜色 6 2 3 2 2 3" xfId="4303"/>
    <cellStyle name="注释 3 3 3 7 3 2" xfId="4304"/>
    <cellStyle name="40% - 强调文字颜色 5 3 3 2 2 3 2" xfId="4305"/>
    <cellStyle name="强调文字颜色 4 4 3 2 3 2" xfId="4306"/>
    <cellStyle name="20% - 强调文字颜色 6 2 3 3" xfId="4307"/>
    <cellStyle name="强调文字颜色 6 2 2 2 2 2" xfId="4308"/>
    <cellStyle name="20% - 强调文字颜色 6 2 4" xfId="4309"/>
    <cellStyle name="强调文字颜色 6 2 2 2 2 2 2" xfId="4310"/>
    <cellStyle name="20% - 强调文字颜色 6 2 4 2" xfId="4311"/>
    <cellStyle name="20% - 强调文字颜色 6 2 4 2 3 2" xfId="4312"/>
    <cellStyle name="20% - 强调文字颜色 6 2 5" xfId="4313"/>
    <cellStyle name="60% - 强调文字颜色 3 3 2 4" xfId="4314"/>
    <cellStyle name="20% - 强调文字颜色 6 2 5 3" xfId="4315"/>
    <cellStyle name="60% - 强调文字颜色 3 3 2 4 2" xfId="4316"/>
    <cellStyle name="20% - 强调文字颜色 6 2 5 3 2" xfId="4317"/>
    <cellStyle name="40% - 着色 3" xfId="4318"/>
    <cellStyle name="计算 2 3 2 6 2" xfId="4319"/>
    <cellStyle name="20% - 强调文字颜色 6 2_2015财政决算公开" xfId="4320"/>
    <cellStyle name="强调文字颜色 2 2 7 2" xfId="4321"/>
    <cellStyle name="20% - 强调文字颜色 6 3" xfId="4322"/>
    <cellStyle name="数字 2 3 2 6" xfId="4323"/>
    <cellStyle name="20% - 强调文字颜色 6 3 2" xfId="4324"/>
    <cellStyle name="常规 14 7" xfId="4325"/>
    <cellStyle name="数字 2 3 2 6 2" xfId="4326"/>
    <cellStyle name="20% - 强调文字颜色 6 3 2 2" xfId="4327"/>
    <cellStyle name="40% - 强调文字颜色 1 4 3 2 3" xfId="4328"/>
    <cellStyle name="数字 2 3 2 6 2 2" xfId="4329"/>
    <cellStyle name="20% - 强调文字颜色 6 3 2 2 2" xfId="4330"/>
    <cellStyle name="20% - 强调文字颜色 6 3 2 2 2 2 3" xfId="4331"/>
    <cellStyle name="20% - 强调文字颜色 6 3 2 2 2 2 3 2" xfId="4332"/>
    <cellStyle name="20% - 强调文字颜色 6 3 2 2 3" xfId="4333"/>
    <cellStyle name="60% - 强调文字颜色 4 6 3 2" xfId="4334"/>
    <cellStyle name="20% - 强调文字颜色 6 3 2 2_2015财政决算公开" xfId="4335"/>
    <cellStyle name="数字 2 3 2 6 3" xfId="4336"/>
    <cellStyle name="输入 2 4 2 7 2 2" xfId="4337"/>
    <cellStyle name="20% - 强调文字颜色 6 3 2 3" xfId="4338"/>
    <cellStyle name="20% - 强调文字颜色 6 6_2015财政决算公开" xfId="4339"/>
    <cellStyle name="20% - 强调文字颜色 6 3 2 4" xfId="4340"/>
    <cellStyle name="20% - 强调文字颜色 6 3 2 4 2" xfId="4341"/>
    <cellStyle name="20% - 强调文字颜色 6 3 2 4 3" xfId="4342"/>
    <cellStyle name="20% - 强调文字颜色 6 3 2_2015财政决算公开" xfId="4343"/>
    <cellStyle name="数字 2 3 2 7" xfId="4344"/>
    <cellStyle name="no dec" xfId="4345"/>
    <cellStyle name="20% - 强调文字颜色 6 3 3" xfId="4346"/>
    <cellStyle name="常规 14 8" xfId="4347"/>
    <cellStyle name="数字 2 3 2 7 2" xfId="4348"/>
    <cellStyle name="no dec 2" xfId="4349"/>
    <cellStyle name="20% - 强调文字颜色 6 3 3 2" xfId="4350"/>
    <cellStyle name="常规 14 8 2" xfId="4351"/>
    <cellStyle name="20% - 强调文字颜色 6 3 3 2 2" xfId="4352"/>
    <cellStyle name="货币 2 2 4 4 3" xfId="4353"/>
    <cellStyle name="60% - 强调文字颜色 1 2 4 2 2 3" xfId="4354"/>
    <cellStyle name="20% - 强调文字颜色 6 3 3 2 2 2" xfId="4355"/>
    <cellStyle name="20% - 强调文字颜色 6 3 3 2 2 3" xfId="4356"/>
    <cellStyle name="20% - 强调文字颜色 6 3 3 2 2 3 2" xfId="4357"/>
    <cellStyle name="输入 2 4 2 7 3 2" xfId="4358"/>
    <cellStyle name="no dec 3" xfId="4359"/>
    <cellStyle name="20% - 强调文字颜色 6 3 3 3" xfId="4360"/>
    <cellStyle name="强调文字颜色 5 2 2 4" xfId="4361"/>
    <cellStyle name="20% - 强调文字颜色 6 3 3 3 2" xfId="4362"/>
    <cellStyle name="20% - 强调文字颜色 6 3 3 3 3" xfId="4363"/>
    <cellStyle name="20% - 强调文字颜色 6 3 3_2015财政决算公开" xfId="4364"/>
    <cellStyle name="计算 4 2 2 3" xfId="4365"/>
    <cellStyle name="货币 2 2 2 3 2" xfId="4366"/>
    <cellStyle name="汇总 2 3 2 2" xfId="4367"/>
    <cellStyle name="强调文字颜色 2 2 7 3" xfId="4368"/>
    <cellStyle name="20% - 强调文字颜色 6 4" xfId="4369"/>
    <cellStyle name="强调文字颜色 2 2 7 3 2" xfId="4370"/>
    <cellStyle name="20% - 强调文字颜色 6 4 2" xfId="4371"/>
    <cellStyle name="40% - 强调文字颜色 1 5 3 2 3" xfId="4372"/>
    <cellStyle name="20% - 强调文字颜色 6 4 2 2 2" xfId="4373"/>
    <cellStyle name="输出 2 3 3 2 8" xfId="4374"/>
    <cellStyle name="60% - 强调文字颜色 1 3 3 2 2 3" xfId="4375"/>
    <cellStyle name="40% - 强调文字颜色 1 5 3 2 3 2" xfId="4376"/>
    <cellStyle name="40% - 强调文字颜色 4 2_2015财政决算公开" xfId="4377"/>
    <cellStyle name="20% - 强调文字颜色 6 4 2 2 2 2" xfId="4378"/>
    <cellStyle name="输出 2 3 3 2 9" xfId="4379"/>
    <cellStyle name="60% - 强调文字颜色 4 3 4 2 2" xfId="4380"/>
    <cellStyle name="常规 22 2 2" xfId="4381"/>
    <cellStyle name="常规 17 2 2" xfId="4382"/>
    <cellStyle name="20% - 强调文字颜色 6 4 2 2 2 3" xfId="4383"/>
    <cellStyle name="60% - 着色 4 2" xfId="4384"/>
    <cellStyle name="20% - 强调文字颜色 6 4 2 3" xfId="4385"/>
    <cellStyle name="20% - 强调文字颜色 6 4 2 3 2" xfId="4386"/>
    <cellStyle name="20% - 强调文字颜色 6 4 2_2015财政决算公开" xfId="4387"/>
    <cellStyle name="20% - 强调文字颜色 6 4 3" xfId="4388"/>
    <cellStyle name="60% - 强调文字颜色 3 2 2 2 3 3 2" xfId="4389"/>
    <cellStyle name="20% - 强调文字颜色 6 4 3 2" xfId="4390"/>
    <cellStyle name="20% - 强调文字颜色 6 4 3 2 2" xfId="4391"/>
    <cellStyle name="输出 5 2 5" xfId="4392"/>
    <cellStyle name="20% - 强调文字颜色 6 4_2015财政决算公开" xfId="4393"/>
    <cellStyle name="20% - 强调文字颜色 6 5" xfId="4394"/>
    <cellStyle name="20% - 强调文字颜色 6 5 2" xfId="4395"/>
    <cellStyle name="20% - 强调文字颜色 6 5 2 2" xfId="4396"/>
    <cellStyle name="输入 5 9" xfId="4397"/>
    <cellStyle name="20% - 强调文字颜色 6 5 2 2 2" xfId="4398"/>
    <cellStyle name="20% - 强调文字颜色 6 5 2 3" xfId="4399"/>
    <cellStyle name="40% - 强调文字颜色 1 2 5" xfId="4400"/>
    <cellStyle name="货币 3 6 6" xfId="4401"/>
    <cellStyle name="输入 5 2 8" xfId="4402"/>
    <cellStyle name="20% - 强调文字颜色 6 5 2 3 2" xfId="4403"/>
    <cellStyle name="40% - 强调文字颜色 1 3 2 3" xfId="4404"/>
    <cellStyle name="20% - 强调文字颜色 6 5 2_2015财政决算公开" xfId="4405"/>
    <cellStyle name="表标题 2 2 3 2" xfId="4406"/>
    <cellStyle name="20% - 强调文字颜色 6 5 3" xfId="4407"/>
    <cellStyle name="20% - 强调文字颜色 6 5 3 2" xfId="4408"/>
    <cellStyle name="20% - 强调文字颜色 6 5 3 2 2" xfId="4409"/>
    <cellStyle name="适中 4 4" xfId="4410"/>
    <cellStyle name="60% - 强调文字颜色 6 3 2 3 2 2" xfId="4411"/>
    <cellStyle name="注释 4 2 7" xfId="4412"/>
    <cellStyle name="20% - 强调文字颜色 6 6 2" xfId="4413"/>
    <cellStyle name="注释 4 2 7 2" xfId="4414"/>
    <cellStyle name="20% - 强调文字颜色 6 6 2 2" xfId="4415"/>
    <cellStyle name="输出 5 2 2 2 7" xfId="4416"/>
    <cellStyle name="20% - 强调文字颜色 6 6 2 2 2" xfId="4417"/>
    <cellStyle name="计算 2 7 5" xfId="4418"/>
    <cellStyle name="60% - 强调文字颜色 6 3 2 3 2 3 2" xfId="4419"/>
    <cellStyle name="注释 4 2 8 2" xfId="4420"/>
    <cellStyle name="输出 2 7" xfId="4421"/>
    <cellStyle name="20% - 强调文字颜色 6 6 3 2" xfId="4422"/>
    <cellStyle name="60% - 强调文字颜色 1 6 2 2 2" xfId="4423"/>
    <cellStyle name="输出 2 8 2" xfId="4424"/>
    <cellStyle name="20% - 强调文字颜色 6 6 3 3 2" xfId="4425"/>
    <cellStyle name="60% - 强调文字颜色 1 6 2 2 3 2" xfId="4426"/>
    <cellStyle name="20% - 强调文字颜色 6 7" xfId="4427"/>
    <cellStyle name="40% - 强调文字颜色 3 4 2 2" xfId="4428"/>
    <cellStyle name="注释 4 3 7" xfId="4429"/>
    <cellStyle name="20% - 强调文字颜色 6 7 2" xfId="4430"/>
    <cellStyle name="40% - 强调文字颜色 3 4 2 2 2" xfId="4431"/>
    <cellStyle name="注释 4 3 7 2" xfId="4432"/>
    <cellStyle name="20% - 强调文字颜色 6 7 2 2" xfId="4433"/>
    <cellStyle name="40% - 强调文字颜色 3 4 2 2 2 2" xfId="4434"/>
    <cellStyle name="20% - 强调文字颜色 6 8" xfId="4435"/>
    <cellStyle name="40% - 强调文字颜色 3 4 2 3" xfId="4436"/>
    <cellStyle name="表标题 4 3 3 2" xfId="4437"/>
    <cellStyle name="注释 4 4 7" xfId="4438"/>
    <cellStyle name="20% - 强调文字颜色 6 8 2" xfId="4439"/>
    <cellStyle name="40% - 强调文字颜色 3 4 2 3 2" xfId="4440"/>
    <cellStyle name="注释 4 4 8" xfId="4441"/>
    <cellStyle name="20% - 强调文字颜色 6 8 3" xfId="4442"/>
    <cellStyle name="40% - 强调文字颜色 3 4 2 3 3" xfId="4443"/>
    <cellStyle name="60% - 强调文字颜色 3 2 2 3 2 3" xfId="4444"/>
    <cellStyle name="注释 4 4 8 2" xfId="4445"/>
    <cellStyle name="20% - 强调文字颜色 6 8 3 2" xfId="4446"/>
    <cellStyle name="40% - 强调文字颜色 3 4 2 3 3 2" xfId="4447"/>
    <cellStyle name="20% - 着色 1 2" xfId="4448"/>
    <cellStyle name="标题 2 2_2015财政决算公开" xfId="4449"/>
    <cellStyle name="计算 2 3 3 5" xfId="4450"/>
    <cellStyle name="60% - 强调文字颜色 3 2 3 2 2" xfId="4451"/>
    <cellStyle name="超级链接 4 2" xfId="4452"/>
    <cellStyle name="注释 3 2 2 2 2 8 2 2" xfId="4453"/>
    <cellStyle name="20% - 着色 3" xfId="4454"/>
    <cellStyle name="数字 9 3" xfId="4455"/>
    <cellStyle name="计算 2 3 3 5 2" xfId="4456"/>
    <cellStyle name="60% - 强调文字颜色 3 2 3 2 2 2" xfId="4457"/>
    <cellStyle name="注释 3 2 2 2 2 8 2 2 2" xfId="4458"/>
    <cellStyle name="20% - 着色 3 2" xfId="4459"/>
    <cellStyle name="计算 2 3 3 6 2" xfId="4460"/>
    <cellStyle name="60% - 强调文字颜色 3 2 3 2 3 2" xfId="4461"/>
    <cellStyle name="计算 3 2 2 2 2 5" xfId="4462"/>
    <cellStyle name="Currency1" xfId="4463"/>
    <cellStyle name="20% - 着色 4 2" xfId="4464"/>
    <cellStyle name="20% - 着色 5 2" xfId="4465"/>
    <cellStyle name="计算 7 2" xfId="4466"/>
    <cellStyle name="好 5 2 2 2 3 2" xfId="4467"/>
    <cellStyle name="60% - 强调文字颜色 4 8 3" xfId="4468"/>
    <cellStyle name="20% - 着色 6" xfId="4469"/>
    <cellStyle name="60% - 强调文字颜色 4 8 3 2" xfId="4470"/>
    <cellStyle name="20% - 着色 6 2" xfId="4471"/>
    <cellStyle name="40% - 强调文字颜色 1 10 2 2" xfId="4472"/>
    <cellStyle name="40% - 强调文字颜色 1 2" xfId="4473"/>
    <cellStyle name="40% - 强调文字颜色 1 2 10 2" xfId="4474"/>
    <cellStyle name="输出 2 3 4 3" xfId="4475"/>
    <cellStyle name="计算 8 7 2" xfId="4476"/>
    <cellStyle name="常规 2 2 2 3" xfId="4477"/>
    <cellStyle name="60% - 强调文字颜色 2 2 7" xfId="4478"/>
    <cellStyle name="40% - 强调文字颜色 1 2 2" xfId="4479"/>
    <cellStyle name="60% - 强调文字颜色 2 2 7 2" xfId="4480"/>
    <cellStyle name="40% - 强调文字颜色 1 2 2 2" xfId="4481"/>
    <cellStyle name="40% - 强调文字颜色 1 2 2 2 2" xfId="4482"/>
    <cellStyle name="汇总 2 4" xfId="4483"/>
    <cellStyle name="40% - 强调文字颜色 1 2 2 2 2 2" xfId="4484"/>
    <cellStyle name="货币 2 2 3 3" xfId="4485"/>
    <cellStyle name="汇总 2 4 2" xfId="4486"/>
    <cellStyle name="输入 2 2 2 2 2 8 2" xfId="4487"/>
    <cellStyle name="40% - 强调文字颜色 2 2 2 4 3" xfId="4488"/>
    <cellStyle name="输出 2 7 6" xfId="4489"/>
    <cellStyle name="常规 2 6 4" xfId="4490"/>
    <cellStyle name="40% - 强调文字颜色 1 2 2 2 2 2 2" xfId="4491"/>
    <cellStyle name="计算 4 3 2 3" xfId="4492"/>
    <cellStyle name="货币 2 2 3 3 2" xfId="4493"/>
    <cellStyle name="汇总 2 4 2 2" xfId="4494"/>
    <cellStyle name="40% - 强调文字颜色 1 2 2 2 2 2 3" xfId="4495"/>
    <cellStyle name="计算 4 3 2 4" xfId="4496"/>
    <cellStyle name="货币 2 2 3 3 3" xfId="4497"/>
    <cellStyle name="汇总 2 4 2 3" xfId="4498"/>
    <cellStyle name="40% - 强调文字颜色 1 2 2 2 2 2 3 2" xfId="4499"/>
    <cellStyle name="计算 4 3 2 4 2" xfId="4500"/>
    <cellStyle name="汇总 2 4 2 3 2" xfId="4501"/>
    <cellStyle name="40% - 强调文字颜色 1 2 2 2 3 2" xfId="4502"/>
    <cellStyle name="货币 2 2 4 3" xfId="4503"/>
    <cellStyle name="汇总 2 5 2" xfId="4504"/>
    <cellStyle name="常规 3 7 4" xfId="4505"/>
    <cellStyle name="计算 2 2 3 2 7 2 2 2" xfId="4506"/>
    <cellStyle name="40% - 强调文字颜色 1 2 2 2 3 3 2" xfId="4507"/>
    <cellStyle name="60% - 强调文字颜色 1 2 4 2 2 2" xfId="4508"/>
    <cellStyle name="货币 2 2 4 4 2" xfId="4509"/>
    <cellStyle name="汇总 2 5 3 2" xfId="4510"/>
    <cellStyle name="60% - 强调文字颜色 2 2 7 3" xfId="4511"/>
    <cellStyle name="40% - 强调文字颜色 1 2 2 3" xfId="4512"/>
    <cellStyle name="60% - 强调文字颜色 2 2 7 3 2" xfId="4513"/>
    <cellStyle name="40% - 强调文字颜色 1 2 2 3 2" xfId="4514"/>
    <cellStyle name="汇总 3 4" xfId="4515"/>
    <cellStyle name="40% - 强调文字颜色 1 2 2 4" xfId="4516"/>
    <cellStyle name="40% - 强调文字颜色 1 2 2 4 2" xfId="4517"/>
    <cellStyle name="汇总 4 4" xfId="4518"/>
    <cellStyle name="表标题 3 5 2 2" xfId="4519"/>
    <cellStyle name="40% - 强调文字颜色 1 2 2 4 3" xfId="4520"/>
    <cellStyle name="输入 3 2 2 2 2 6 2" xfId="4521"/>
    <cellStyle name="汇总 4 5" xfId="4522"/>
    <cellStyle name="40% - 强调文字颜色 1 2 2_2015财政决算公开" xfId="4523"/>
    <cellStyle name="40% - 强调文字颜色 1 2 3" xfId="4524"/>
    <cellStyle name="40% - 强调文字颜色 1 2 3 2" xfId="4525"/>
    <cellStyle name="40% - 强调文字颜色 1 2 3 2 2" xfId="4526"/>
    <cellStyle name="货币 3 2 3 3" xfId="4527"/>
    <cellStyle name="40% - 强调文字颜色 1 2 3 2 2 2" xfId="4528"/>
    <cellStyle name="计算 6 2 2 6" xfId="4529"/>
    <cellStyle name="40% - 强调文字颜色 1 2 3 2 2 2 3 2" xfId="4530"/>
    <cellStyle name="40% - 强调文字颜色 1 2 3 2 3" xfId="4531"/>
    <cellStyle name="货币 3 2 4 3" xfId="4532"/>
    <cellStyle name="40% - 强调文字颜色 1 2 3 2 3 2" xfId="4533"/>
    <cellStyle name="注释 3 5 9 2" xfId="4534"/>
    <cellStyle name="40% - 强调文字颜色 1 2 3 2_2015财政决算公开" xfId="4535"/>
    <cellStyle name="货币 2 7 4 2 2" xfId="4536"/>
    <cellStyle name="40% - 强调文字颜色 1 2 3 4" xfId="4537"/>
    <cellStyle name="40% - 强调文字颜色 1 2 3 5 3" xfId="4538"/>
    <cellStyle name="40% - 强调文字颜色 2 7 2 3" xfId="4539"/>
    <cellStyle name="40% - 强调文字颜色 1 2 3_2015财政决算公开" xfId="4540"/>
    <cellStyle name="汇总 4 2 2 3 2" xfId="4541"/>
    <cellStyle name="货币 2 2 2 2 3 2 2" xfId="4542"/>
    <cellStyle name="40% - 强调文字颜色 1 6 3 3 2" xfId="4543"/>
    <cellStyle name="40% - 强调文字颜色 1 2 4" xfId="4544"/>
    <cellStyle name="40% - 强调文字颜色 1 2 4 2" xfId="4545"/>
    <cellStyle name="40% - 强调文字颜色 1 2 4 2 2" xfId="4546"/>
    <cellStyle name="货币 4 2 3 3" xfId="4547"/>
    <cellStyle name="40% - 强调文字颜色 1 2 4 2 2 2" xfId="4548"/>
    <cellStyle name="货币 4 2 3 4" xfId="4549"/>
    <cellStyle name="注释 2 4 7 2" xfId="4550"/>
    <cellStyle name="40% - 强调文字颜色 1 2 4 2 2 3" xfId="4551"/>
    <cellStyle name="40% - 强调文字颜色 1 2 4 3" xfId="4552"/>
    <cellStyle name="40% - 强调文字颜色 1 2 4 4" xfId="4553"/>
    <cellStyle name="标题 1 2" xfId="4554"/>
    <cellStyle name="40% - 强调文字颜色 1 2 4 4 3" xfId="4555"/>
    <cellStyle name="标题 1 2 3" xfId="4556"/>
    <cellStyle name="表标题 3 7 2 2" xfId="4557"/>
    <cellStyle name="40% - 强调文字颜色 1 2 4 4 3 2" xfId="4558"/>
    <cellStyle name="货币 4 4 4 3" xfId="4559"/>
    <cellStyle name="标题 1 2 3 2" xfId="4560"/>
    <cellStyle name="千位分隔 4 3 3" xfId="4561"/>
    <cellStyle name="40% - 强调文字颜色 1 2 4_2015财政决算公开" xfId="4562"/>
    <cellStyle name="40% - 强调文字颜色 1 2 5 2" xfId="4563"/>
    <cellStyle name="40% - 强调文字颜色 1 2 5 2 2" xfId="4564"/>
    <cellStyle name="40% - 强调文字颜色 1 2 5 2 3" xfId="4565"/>
    <cellStyle name="60% - 强调文字颜色 3 2_2015财政决算公开" xfId="4566"/>
    <cellStyle name="40% - 强调文字颜色 1 2 5 2 3 2" xfId="4567"/>
    <cellStyle name="标题 3 4" xfId="4568"/>
    <cellStyle name="40% - 强调文字颜色 1 2 7" xfId="4569"/>
    <cellStyle name="40% - 强调文字颜色 1 2 7 2" xfId="4570"/>
    <cellStyle name="40% - 强调文字颜色 3 2 3 2_2015财政决算公开" xfId="4571"/>
    <cellStyle name="千位分隔 2" xfId="4572"/>
    <cellStyle name="40% - 强调文字颜色 1 2 7 3" xfId="4573"/>
    <cellStyle name="计算 2 3 5 4" xfId="4574"/>
    <cellStyle name="千位分隔 2 2" xfId="4575"/>
    <cellStyle name="40% - 强调文字颜色 1 2 7 3 2" xfId="4576"/>
    <cellStyle name="百分比 2 3 5" xfId="4577"/>
    <cellStyle name="输出 4 4 7 2 2 2" xfId="4578"/>
    <cellStyle name="40% - 强调文字颜色 1 2 8" xfId="4579"/>
    <cellStyle name="40% - 强调文字颜色 1 2 8 2" xfId="4580"/>
    <cellStyle name="计算 2 2 2 2 2 4" xfId="4581"/>
    <cellStyle name="计算 3 2 3 2 2 2" xfId="4582"/>
    <cellStyle name="60% - 强调文字颜色 6 7" xfId="4583"/>
    <cellStyle name="40% - 强调文字颜色 1 2 8 2 2" xfId="4584"/>
    <cellStyle name="60% - 强调文字颜色 1 2 2 2 3 3" xfId="4585"/>
    <cellStyle name="40% - 强调文字颜色 1 2 9" xfId="4586"/>
    <cellStyle name="40% - 强调文字颜色 1 2 9 2" xfId="4587"/>
    <cellStyle name="40% - 强调文字颜色 4 2 4 4 3" xfId="4588"/>
    <cellStyle name="40% - 强调文字颜色 1 2_2015财政决算公开" xfId="4589"/>
    <cellStyle name="40% - 强调文字颜色 1 3" xfId="4590"/>
    <cellStyle name="常规 9 2" xfId="4591"/>
    <cellStyle name="40% - 强调文字颜色 1 3 2" xfId="4592"/>
    <cellStyle name="常规 9 2 2" xfId="4593"/>
    <cellStyle name="40% - 强调文字颜色 1 3 2 2" xfId="4594"/>
    <cellStyle name="常规 9 2 2 2" xfId="4595"/>
    <cellStyle name="输入 3 2 2 3 7" xfId="4596"/>
    <cellStyle name="40% - 强调文字颜色 1 3 2 2 2" xfId="4597"/>
    <cellStyle name="输入 3 2 2 3 7 2" xfId="4598"/>
    <cellStyle name="40% - 强调文字颜色 1 3 2 2 2 2" xfId="4599"/>
    <cellStyle name="输入 3 2 2 3 7 2 2" xfId="4600"/>
    <cellStyle name="计算 3 3 2 5" xfId="4601"/>
    <cellStyle name="40% - 强调文字颜色 1 3 2 2 2 2 2" xfId="4602"/>
    <cellStyle name="Total 10" xfId="4603"/>
    <cellStyle name="计算 3 3 2 6 2" xfId="4604"/>
    <cellStyle name="40% - 强调文字颜色 1 3 2 2 2 2 3 2" xfId="4605"/>
    <cellStyle name="输入 3 2 2 3 8" xfId="4606"/>
    <cellStyle name="40% - 强调文字颜色 1 3 2 2 3" xfId="4607"/>
    <cellStyle name="输入 3 2 2 3 8 2" xfId="4608"/>
    <cellStyle name="40% - 强调文字颜色 1 3 2 2 3 2" xfId="4609"/>
    <cellStyle name="40% - 强调文字颜色 1 3 2 2 3 3" xfId="4610"/>
    <cellStyle name="60% - 强调文字颜色 2 2 4 2 2" xfId="4611"/>
    <cellStyle name="60% - 强调文字颜色 3 3 4 2" xfId="4612"/>
    <cellStyle name="40% - 强调文字颜色 1 3 2 2_2015财政决算公开" xfId="4613"/>
    <cellStyle name="40% - 强调文字颜色 1 3 2 3 2" xfId="4614"/>
    <cellStyle name="表标题 2 2 3 2 2" xfId="4615"/>
    <cellStyle name="百分比 8" xfId="4616"/>
    <cellStyle name="40% - 强调文字颜色 1 3 2 3 2 2" xfId="4617"/>
    <cellStyle name="小数 4 9" xfId="4618"/>
    <cellStyle name="强调文字颜色 1 2 3 5" xfId="4619"/>
    <cellStyle name="表标题 2 2 3 2 2 2" xfId="4620"/>
    <cellStyle name="40% - 强调文字颜色 1 3 2 3 2 3 2" xfId="4621"/>
    <cellStyle name="60% - 强调文字颜色 3 4 3 2 2" xfId="4622"/>
    <cellStyle name="40% - 强调文字颜色 1 3 2 4" xfId="4623"/>
    <cellStyle name="表标题 2 2 3 3" xfId="4624"/>
    <cellStyle name="小数 2 2 3 2 3" xfId="4625"/>
    <cellStyle name="注释 7 4 2" xfId="4626"/>
    <cellStyle name="60% - 强调文字颜色 6 3 4 2 3" xfId="4627"/>
    <cellStyle name="40% - 强调文字颜色 1 3 2 4 2" xfId="4628"/>
    <cellStyle name="表标题 2 2 3 3 2" xfId="4629"/>
    <cellStyle name="40% - 强调文字颜色 1 3 2 4 3" xfId="4630"/>
    <cellStyle name="强调文字颜色 5 3 2 4 3 2" xfId="4631"/>
    <cellStyle name="表标题 4 5 2 2" xfId="4632"/>
    <cellStyle name="表标题 2 2 3 3 3" xfId="4633"/>
    <cellStyle name="40% - 强调文字颜色 1 3 2 4 3 2" xfId="4634"/>
    <cellStyle name="Total 2 4" xfId="4635"/>
    <cellStyle name="40% - 强调文字颜色 1 3 2_2015财政决算公开" xfId="4636"/>
    <cellStyle name="40% - 强调文字颜色 1 3 3" xfId="4637"/>
    <cellStyle name="常规 9 2 3" xfId="4638"/>
    <cellStyle name="检查单元格 2 6 3" xfId="4639"/>
    <cellStyle name="40% - 强调文字颜色 1 3 3 2" xfId="4640"/>
    <cellStyle name="检查单元格 2 6 3 2" xfId="4641"/>
    <cellStyle name="40% - 强调文字颜色 1 3 3 2 2" xfId="4642"/>
    <cellStyle name="差 2 5 3" xfId="4643"/>
    <cellStyle name="40% - 强调文字颜色 1 3 3 2 2 2" xfId="4644"/>
    <cellStyle name="40% - 强调文字颜色 1 3 3 2 2 3 2" xfId="4645"/>
    <cellStyle name="60% - 强调文字颜色 4 3 3 2 2" xfId="4646"/>
    <cellStyle name="输出 2 4 2 2 2" xfId="4647"/>
    <cellStyle name="40% - 强调文字颜色 1 3 3 3" xfId="4648"/>
    <cellStyle name="表标题 2 2 4 2" xfId="4649"/>
    <cellStyle name="40% - 强调文字颜色 1 3 3_2015财政决算公开" xfId="4650"/>
    <cellStyle name="汇总 2 8" xfId="4651"/>
    <cellStyle name="40% - 强调文字颜色 1 3 4" xfId="4652"/>
    <cellStyle name="检查单元格 2 7 3" xfId="4653"/>
    <cellStyle name="计算 9" xfId="4654"/>
    <cellStyle name="40% - 强调文字颜色 1 3 4 2" xfId="4655"/>
    <cellStyle name="常规 10 2_2015财政决算公开" xfId="4656"/>
    <cellStyle name="检查单元格 2 7 3 2" xfId="4657"/>
    <cellStyle name="计算 9 2" xfId="4658"/>
    <cellStyle name="40% - 强调文字颜色 1 3 4 2 2" xfId="4659"/>
    <cellStyle name="40% - 强调文字颜色 1 3 5" xfId="4660"/>
    <cellStyle name="40% - 强调文字颜色 1 3 5 2" xfId="4661"/>
    <cellStyle name="输出 2 4 2 4 2" xfId="4662"/>
    <cellStyle name="40% - 强调文字颜色 1 3 5 3" xfId="4663"/>
    <cellStyle name="表标题 2 2 6 2" xfId="4664"/>
    <cellStyle name="40% - 强调文字颜色 1 3_2015财政决算公开" xfId="4665"/>
    <cellStyle name="60% - 强调文字颜色 1 3 2 3 2 2" xfId="4666"/>
    <cellStyle name="40% - 强调文字颜色 1 4 2" xfId="4667"/>
    <cellStyle name="常规 9 3 2" xfId="4668"/>
    <cellStyle name="检查单元格 3 5 3" xfId="4669"/>
    <cellStyle name="表标题 2 2 2 2 6 3" xfId="4670"/>
    <cellStyle name="40% - 强调文字颜色 1 4 2 2" xfId="4671"/>
    <cellStyle name="检查单元格 3 5 3 2" xfId="4672"/>
    <cellStyle name="40% - 强调文字颜色 1 4 2 2 2" xfId="4673"/>
    <cellStyle name="60% - 强调文字颜色 4 7" xfId="4674"/>
    <cellStyle name="计算 2 4 2 4" xfId="4675"/>
    <cellStyle name="40% - 强调文字颜色 1 4 2 2 2 2" xfId="4676"/>
    <cellStyle name="40% - 强调文字颜色 1 4 2 3" xfId="4677"/>
    <cellStyle name="表标题 2 3 3 2" xfId="4678"/>
    <cellStyle name="40% - 强调文字颜色 1 4 2 3 2" xfId="4679"/>
    <cellStyle name="表标题 2 3 3 2 2" xfId="4680"/>
    <cellStyle name="40% - 强调文字颜色 1 4 2 3 3" xfId="4681"/>
    <cellStyle name="60% - 强调文字颜色 5 2 2 2 3 3 2" xfId="4682"/>
    <cellStyle name="40% - 强调文字颜色 4 2 6 3" xfId="4683"/>
    <cellStyle name="60% - 强调文字颜色 1 2 2 3 2 3" xfId="4684"/>
    <cellStyle name="常规 2 2 5 5" xfId="4685"/>
    <cellStyle name="40% - 强调文字颜色 1 4 2 3 3 2" xfId="4686"/>
    <cellStyle name="60% - 强调文字颜色 1 3 2 3 2 3" xfId="4687"/>
    <cellStyle name="40% - 强调文字颜色 1 5 2 3 3 2" xfId="4688"/>
    <cellStyle name="40% - 强调文字颜色 1 4 3" xfId="4689"/>
    <cellStyle name="注释 6 3 7 3" xfId="4690"/>
    <cellStyle name="60% - 强调文字颜色 1 3 2 3 2 3 2" xfId="4691"/>
    <cellStyle name="40% - 强调文字颜色 1 4 3 2" xfId="4692"/>
    <cellStyle name="40% - 强调文字颜色 1 4 3 2 2" xfId="4693"/>
    <cellStyle name="40% - 强调文字颜色 1 4 4 3 2" xfId="4694"/>
    <cellStyle name="60% - 强调文字颜色 6 5 2 2 2 3" xfId="4695"/>
    <cellStyle name="注释 3 3 2 2 3 2" xfId="4696"/>
    <cellStyle name="Header1 3" xfId="4697"/>
    <cellStyle name="表标题 2 3 5 2 2" xfId="4698"/>
    <cellStyle name="40% - 强调文字颜色 1 5 2 2" xfId="4699"/>
    <cellStyle name="40% - 强调文字颜色 1 5 2 2 2" xfId="4700"/>
    <cellStyle name="40% - 强调文字颜色 1 5 2 2 2 3" xfId="4701"/>
    <cellStyle name="40% - 强调文字颜色 1 5 2 2 2 3 2" xfId="4702"/>
    <cellStyle name="40% - 强调文字颜色 1 5 2 3" xfId="4703"/>
    <cellStyle name="小数 2 5 4" xfId="4704"/>
    <cellStyle name="表标题 2 4 3 2" xfId="4705"/>
    <cellStyle name="40% - 强调文字颜色 1 5 2 3 2" xfId="4706"/>
    <cellStyle name="表标题 2 4 3 2 2" xfId="4707"/>
    <cellStyle name="40% - 强调文字颜色 1 5 2 3 3" xfId="4708"/>
    <cellStyle name="40% - 强调文字颜色 1 5 2_2015财政决算公开" xfId="4709"/>
    <cellStyle name="40% - 强调文字颜色 4 6 3 3 2" xfId="4710"/>
    <cellStyle name="汇总 5 2 2 6" xfId="4711"/>
    <cellStyle name="百分比 7 2 2 2 3" xfId="4712"/>
    <cellStyle name="40% - 强调文字颜色 1 5 3 2 2" xfId="4713"/>
    <cellStyle name="60% - 强调文字颜色 2 3 3 3 3 2" xfId="4714"/>
    <cellStyle name="40% - 强调文字颜色 2 3 2 2 2 2 3 2" xfId="4715"/>
    <cellStyle name="40% - 强调文字颜色 1 5 4" xfId="4716"/>
    <cellStyle name="40% - 强调文字颜色 1 5 4 2" xfId="4717"/>
    <cellStyle name="表标题 2 4 5 2" xfId="4718"/>
    <cellStyle name="40% - 强调文字颜色 1 5 4 3" xfId="4719"/>
    <cellStyle name="计算 9 7 2 2" xfId="4720"/>
    <cellStyle name="常规 2 3 2 3 2" xfId="4721"/>
    <cellStyle name="表标题 2 4 5 2 2" xfId="4722"/>
    <cellStyle name="40% - 强调文字颜色 1 5 4 3 2" xfId="4723"/>
    <cellStyle name="计算 9 7 2 2 2" xfId="4724"/>
    <cellStyle name="常规 2 3 2 3 2 2" xfId="4725"/>
    <cellStyle name="差 2 3" xfId="4726"/>
    <cellStyle name="40% - 强调文字颜色 1 5_2015财政决算公开" xfId="4727"/>
    <cellStyle name="汇总 3 4 4 2" xfId="4728"/>
    <cellStyle name="常规 4 2 5 3 2" xfId="4729"/>
    <cellStyle name="40% - 强调文字颜色 1 6 2" xfId="4730"/>
    <cellStyle name="40% - 强调文字颜色 1 6 2 2" xfId="4731"/>
    <cellStyle name="着色 6" xfId="4732"/>
    <cellStyle name="40% - 强调文字颜色 1 6 2 2 2" xfId="4733"/>
    <cellStyle name="40% - 强调文字颜色 1 6 2 2 3" xfId="4734"/>
    <cellStyle name="输出 3 2 3 2 8" xfId="4735"/>
    <cellStyle name="60% - 强调文字颜色 1 4 2 2 2 3" xfId="4736"/>
    <cellStyle name="40% - 强调文字颜色 1 6 2 2 3 2" xfId="4737"/>
    <cellStyle name="40% - 强调文字颜色 1 6 3 2" xfId="4738"/>
    <cellStyle name="货币 2 7 3 2 3 2" xfId="4739"/>
    <cellStyle name="百分比 4 3" xfId="4740"/>
    <cellStyle name="40% - 强调文字颜色 1 7 2 2" xfId="4741"/>
    <cellStyle name="小数 4 5 3" xfId="4742"/>
    <cellStyle name="输出 2 3 9" xfId="4743"/>
    <cellStyle name="常规 2 2 7" xfId="4744"/>
    <cellStyle name="百分比 4 4" xfId="4745"/>
    <cellStyle name="40% - 强调文字颜色 1 7 2 3" xfId="4746"/>
    <cellStyle name="常规 2 2 8" xfId="4747"/>
    <cellStyle name="常规_2002年全省财政基金预算收入计划表_新 2" xfId="4748"/>
    <cellStyle name="百分比 4 4 2" xfId="4749"/>
    <cellStyle name="40% - 强调文字颜色 1 7 2 3 2" xfId="4750"/>
    <cellStyle name="常规 2 2 8 2" xfId="4751"/>
    <cellStyle name="40% - 强调文字颜色 6 2 6 3" xfId="4752"/>
    <cellStyle name="货币 2 2 5 4 3" xfId="4753"/>
    <cellStyle name="40% - 强调文字颜色 1 8" xfId="4754"/>
    <cellStyle name="千位分隔 4 2 7 2" xfId="4755"/>
    <cellStyle name="40% - 强调文字颜色 1 9" xfId="4756"/>
    <cellStyle name="40% - 强调文字颜色 2 2" xfId="4757"/>
    <cellStyle name="comma zerodec 4" xfId="4758"/>
    <cellStyle name="60% - 强调文字颜色 2 2 3 5" xfId="4759"/>
    <cellStyle name="60% - 强调文字颜色 3 2 7" xfId="4760"/>
    <cellStyle name="40% - 强调文字颜色 2 2 2" xfId="4761"/>
    <cellStyle name="comma zerodec 4 2" xfId="4762"/>
    <cellStyle name="60% - 强调文字颜色 2 2 3 5 2" xfId="4763"/>
    <cellStyle name="60% - 强调文字颜色 3 2 7 2" xfId="4764"/>
    <cellStyle name="40% - 强调文字颜色 2 2 2 2" xfId="4765"/>
    <cellStyle name="常规 18_2015财政决算公开" xfId="4766"/>
    <cellStyle name="40% - 强调文字颜色 2 2 2 2 2" xfId="4767"/>
    <cellStyle name="40% - 强调文字颜色 2 2 2 2 2 2" xfId="4768"/>
    <cellStyle name="40% - 强调文字颜色 2 6 3 3" xfId="4769"/>
    <cellStyle name="输入 3 2 2 2 2 8 2" xfId="4770"/>
    <cellStyle name="汇总 6 5" xfId="4771"/>
    <cellStyle name="常规 2 4 3 2 2" xfId="4772"/>
    <cellStyle name="40% - 强调文字颜色 2 2 2 2 2 2 2" xfId="4773"/>
    <cellStyle name="40% - 强调文字颜色 2 2 2 2 2 2 3 2" xfId="4774"/>
    <cellStyle name="输入 2 2 2 2 2 6 2" xfId="4775"/>
    <cellStyle name="40% - 强调文字颜色 2 2 2 2 3" xfId="4776"/>
    <cellStyle name="40% - 强调文字颜色 2 2 2 2 3 2" xfId="4777"/>
    <cellStyle name="输出 2 4 2" xfId="4778"/>
    <cellStyle name="计算 2 3 3 2 7 2 2" xfId="4779"/>
    <cellStyle name="40% - 强调文字颜色 2 2 2 2 3 3" xfId="4780"/>
    <cellStyle name="输出 2 4 2 2" xfId="4781"/>
    <cellStyle name="计算 2 3 3 2 7 2 2 2" xfId="4782"/>
    <cellStyle name="40% - 强调文字颜色 2 2 2 2 3 3 2" xfId="4783"/>
    <cellStyle name="表标题 2 2 4" xfId="4784"/>
    <cellStyle name="60% - 强调文字颜色 5 5 4 2" xfId="4785"/>
    <cellStyle name="40% - 强调文字颜色 2 2 2 2_2015财政决算公开" xfId="4786"/>
    <cellStyle name="60% - 强调文字颜色 2 2 3 5 3" xfId="4787"/>
    <cellStyle name="60% - 强调文字颜色 3 2 7 3" xfId="4788"/>
    <cellStyle name="40% - 强调文字颜色 2 2 2 3" xfId="4789"/>
    <cellStyle name="输出 5 2 3 7 2 2" xfId="4790"/>
    <cellStyle name="输出 2 6 5" xfId="4791"/>
    <cellStyle name="常规 2 5 3" xfId="4792"/>
    <cellStyle name="60% - 强调文字颜色 3 3 2 2 2 2 3" xfId="4793"/>
    <cellStyle name="60% - 强调文字颜色 2 2 3 5 3 2" xfId="4794"/>
    <cellStyle name="60% - 强调文字颜色 3 2 7 3 2" xfId="4795"/>
    <cellStyle name="40% - 强调文字颜色 2 2 2 3 2" xfId="4796"/>
    <cellStyle name="小数 2 3 2 5 2 2" xfId="4797"/>
    <cellStyle name="输出 3 3 2 2" xfId="4798"/>
    <cellStyle name="40% - 强调文字颜色 2 2 2 3 2 3 2" xfId="4799"/>
    <cellStyle name="40% - 强调文字颜色 2 2 2 4" xfId="4800"/>
    <cellStyle name="40% - 强调文字颜色 2 2 2 4 3 2" xfId="4801"/>
    <cellStyle name="40% - 强调文字颜色 2 2 3" xfId="4802"/>
    <cellStyle name="货币 4 2 5 2 3" xfId="4803"/>
    <cellStyle name="40% - 强调文字颜色 2 2 3 2" xfId="4804"/>
    <cellStyle name="千位分隔[0] 2" xfId="4805"/>
    <cellStyle name="货币 2 2 3 5" xfId="4806"/>
    <cellStyle name="汇总 2 4 4" xfId="4807"/>
    <cellStyle name="40% - 强调文字颜色 2 2 3 2 2 2" xfId="4808"/>
    <cellStyle name="汇总 2 4 5 2" xfId="4809"/>
    <cellStyle name="40% - 强调文字颜色 2 2 3 2 2 3 2" xfId="4810"/>
    <cellStyle name="40% - 强调文字颜色 2 2 3 3" xfId="4811"/>
    <cellStyle name="40% - 强调文字颜色 2 2 3 3 2" xfId="4812"/>
    <cellStyle name="40% - 强调文字颜色 2 2 3 3 3" xfId="4813"/>
    <cellStyle name="60% - 强调文字颜色 1 2 5 2 3" xfId="4814"/>
    <cellStyle name="货币 2 3 4 5" xfId="4815"/>
    <cellStyle name="40% - 强调文字颜色 2 2 3 3 3 2" xfId="4816"/>
    <cellStyle name="常规 12 7" xfId="4817"/>
    <cellStyle name="40% - 强调文字颜色 2 2 3_2015财政决算公开" xfId="4818"/>
    <cellStyle name="标题 5 2 4 2" xfId="4819"/>
    <cellStyle name="40% - 强调文字颜色 2 2 4" xfId="4820"/>
    <cellStyle name="40% - 强调文字颜色 2 2 4 2" xfId="4821"/>
    <cellStyle name="常规 4 2 2 4" xfId="4822"/>
    <cellStyle name="常规 6 6" xfId="4823"/>
    <cellStyle name="40% - 强调文字颜色 6 2 3 2" xfId="4824"/>
    <cellStyle name="好 3 3 3 2" xfId="4825"/>
    <cellStyle name="40% - 强调文字颜色 2 2 4 2 3" xfId="4826"/>
    <cellStyle name="60% - 强调文字颜色 1 3 4 2 3" xfId="4827"/>
    <cellStyle name="货币 3 2 4 5" xfId="4828"/>
    <cellStyle name="40% - 强调文字颜色 2 2 4 2 3 2" xfId="4829"/>
    <cellStyle name="40% - 强调文字颜色 6 2 3 2 2" xfId="4830"/>
    <cellStyle name="常规 4 2 2 4 2" xfId="4831"/>
    <cellStyle name="40% - 强调文字颜色 2 2 5" xfId="4832"/>
    <cellStyle name="40% - 强调文字颜色 2 2 5 2" xfId="4833"/>
    <cellStyle name="40% - 强调文字颜色 2 2 5 3" xfId="4834"/>
    <cellStyle name="40% - 强调文字颜色 2 2 5 3 2" xfId="4835"/>
    <cellStyle name="40% - 强调文字颜色 2 3" xfId="4836"/>
    <cellStyle name="40% - 强调文字颜色 2 3 2" xfId="4837"/>
    <cellStyle name="40% - 强调文字颜色 2 3 2 2" xfId="4838"/>
    <cellStyle name="40% - 强调文字颜色 2 3 2 2 2" xfId="4839"/>
    <cellStyle name="60% - 强调文字颜色 2 3 3 3" xfId="4840"/>
    <cellStyle name="60% - 强调文字颜色 4 2 5" xfId="4841"/>
    <cellStyle name="40% - 强调文字颜色 2 3 2 2 2 2" xfId="4842"/>
    <cellStyle name="注释 6 2 2 4" xfId="4843"/>
    <cellStyle name="40% - 强调文字颜色 6 7" xfId="4844"/>
    <cellStyle name="60% - 强调文字颜色 2 3 3 3 2" xfId="4845"/>
    <cellStyle name="60% - 强调文字颜色 4 2 5 2" xfId="4846"/>
    <cellStyle name="40% - 强调文字颜色 2 3 2 2 2 2 2" xfId="4847"/>
    <cellStyle name="注释 6 2 2 4 2" xfId="4848"/>
    <cellStyle name="40% - 强调文字颜色 6 7 2" xfId="4849"/>
    <cellStyle name="40% - 强调文字颜色 2 3 2 2 3 3" xfId="4850"/>
    <cellStyle name="40% - 强调文字颜色 2 3 2 2 3 3 2" xfId="4851"/>
    <cellStyle name="计算 2 2 2 3 3 2" xfId="4852"/>
    <cellStyle name="40% - 强调文字颜色 2 3 2 2_2015财政决算公开" xfId="4853"/>
    <cellStyle name="汇总 4" xfId="4854"/>
    <cellStyle name="解释性文本 2" xfId="4855"/>
    <cellStyle name="40% - 强调文字颜色 2 3 2 3" xfId="4856"/>
    <cellStyle name="强调文字颜色 3 2 6 3 2" xfId="4857"/>
    <cellStyle name="表标题 3 2 3 2" xfId="4858"/>
    <cellStyle name="解释性文本 2 2" xfId="4859"/>
    <cellStyle name="40% - 强调文字颜色 2 3 2 3 2" xfId="4860"/>
    <cellStyle name="表标题 3 2 3 2 2" xfId="4861"/>
    <cellStyle name="输出 2 3 2 4" xfId="4862"/>
    <cellStyle name="60% - 强调文字颜色 5 2 6 2" xfId="4863"/>
    <cellStyle name="40% - 强调文字颜色 2 3 2 3 2 3 2" xfId="4864"/>
    <cellStyle name="40% - 强调文字颜色 5 6_2015财政决算公开" xfId="4865"/>
    <cellStyle name="解释性文本 3" xfId="4866"/>
    <cellStyle name="40% - 强调文字颜色 2 3 2 4" xfId="4867"/>
    <cellStyle name="表标题 3 2 3 3" xfId="4868"/>
    <cellStyle name="解释性文本 3 2" xfId="4869"/>
    <cellStyle name="40% - 强调文字颜色 2 3 2 4 2" xfId="4870"/>
    <cellStyle name="表标题 3 2 3 3 2" xfId="4871"/>
    <cellStyle name="60% - 强调文字颜色 2 5 4 3" xfId="4872"/>
    <cellStyle name="60% - 强调文字颜色 6 3 5" xfId="4873"/>
    <cellStyle name="小数 2 2 4" xfId="4874"/>
    <cellStyle name="解释性文本 3 3 2" xfId="4875"/>
    <cellStyle name="40% - 强调文字颜色 2 3 2 4 3 2" xfId="4876"/>
    <cellStyle name="40% - 强调文字颜色 2 3 3" xfId="4877"/>
    <cellStyle name="货币 4 2 6 2 3" xfId="4878"/>
    <cellStyle name="40% - 强调文字颜色 2 3 3 2" xfId="4879"/>
    <cellStyle name="货币 4 2 6 2 3 2" xfId="4880"/>
    <cellStyle name="40% - 强调文字颜色 2 3 3 2 2" xfId="4881"/>
    <cellStyle name="60% - 强调文字颜色 3 3 3 3" xfId="4882"/>
    <cellStyle name="40% - 强调文字颜色 2 3 3 2 2 2" xfId="4883"/>
    <cellStyle name="40% - 强调文字颜色 2 3 3 2 2 3 2" xfId="4884"/>
    <cellStyle name="输出 2 5 2 2 2" xfId="4885"/>
    <cellStyle name="40% - 强调文字颜色 2 3 3 3" xfId="4886"/>
    <cellStyle name="表标题 3 2 4 2" xfId="4887"/>
    <cellStyle name="40% - 强调文字颜色 2 3 3 3 2" xfId="4888"/>
    <cellStyle name="表标题 3 2 4 2 2" xfId="4889"/>
    <cellStyle name="60% - 强调文字颜色 2 2 5 2 3" xfId="4890"/>
    <cellStyle name="60% - 强调文字颜色 3 4 4 3" xfId="4891"/>
    <cellStyle name="40% - 强调文字颜色 2 3 3 3 3 2" xfId="4892"/>
    <cellStyle name="计算 2 2 2 3" xfId="4893"/>
    <cellStyle name="40% - 强调文字颜色 2 3 3_2015财政决算公开" xfId="4894"/>
    <cellStyle name="40% - 强调文字颜色 2 3 4" xfId="4895"/>
    <cellStyle name="40% - 强调文字颜色 2 3_2015财政决算公开" xfId="4896"/>
    <cellStyle name="40% - 强调文字颜色 2 3 4 2" xfId="4897"/>
    <cellStyle name="40% - 强调文字颜色 2 3 4 2 2" xfId="4898"/>
    <cellStyle name="40% - 强调文字颜色 2 3 5" xfId="4899"/>
    <cellStyle name="输出 2 5 2 4 2" xfId="4900"/>
    <cellStyle name="强调文字颜色 4 3 2 2 3 3 2" xfId="4901"/>
    <cellStyle name="40% - 强调文字颜色 2 3 5 3" xfId="4902"/>
    <cellStyle name="表标题 3 2 6 2" xfId="4903"/>
    <cellStyle name="40% - 强调文字颜色 2 3 5 3 2" xfId="4904"/>
    <cellStyle name="表标题 3 2 6 2 2" xfId="4905"/>
    <cellStyle name="60% - 强调文字颜色 1 3 2 4 2" xfId="4906"/>
    <cellStyle name="40% - 强调文字颜色 2 4" xfId="4907"/>
    <cellStyle name="40% - 强调文字颜色 2 4 2" xfId="4908"/>
    <cellStyle name="40% - 强调文字颜色 2 4 2 2" xfId="4909"/>
    <cellStyle name="40% - 强调文字颜色 3 3 2 2_2015财政决算公开" xfId="4910"/>
    <cellStyle name="数字 8" xfId="4911"/>
    <cellStyle name="40% - 强调文字颜色 2 4 2 2 2" xfId="4912"/>
    <cellStyle name="数字 8 2" xfId="4913"/>
    <cellStyle name="40% - 强调文字颜色 2 4 2 2 2 2" xfId="4914"/>
    <cellStyle name="强调文字颜色 3 2 5 2 3" xfId="4915"/>
    <cellStyle name="40% - 强调文字颜色 2 4 2 2 2 3 2" xfId="4916"/>
    <cellStyle name="40% - 强调文字颜色 2 4 2 3" xfId="4917"/>
    <cellStyle name="强调文字颜色 3 2 7 3 2" xfId="4918"/>
    <cellStyle name="表标题 3 3 3 2" xfId="4919"/>
    <cellStyle name="40% - 强调文字颜色 2 4 2 3 2" xfId="4920"/>
    <cellStyle name="表标题 3 3 3 2 2" xfId="4921"/>
    <cellStyle name="40% - 强调文字颜色 2 4 2_2015财政决算公开" xfId="4922"/>
    <cellStyle name="40% - 强调文字颜色 2 4 3" xfId="4923"/>
    <cellStyle name="输入 5 2 3 6 2" xfId="4924"/>
    <cellStyle name="60% - 强调文字颜色 6 2 2 4 3" xfId="4925"/>
    <cellStyle name="货币 4 2 7 2 3" xfId="4926"/>
    <cellStyle name="标题 12" xfId="4927"/>
    <cellStyle name="40% - 强调文字颜色 2 4 3 2" xfId="4928"/>
    <cellStyle name="60% - 强调文字颜色 6 2 2 4 3 2" xfId="4929"/>
    <cellStyle name="货币 4 2 7 2 3 2" xfId="4930"/>
    <cellStyle name="40% - 强调文字颜色 2 4 3 2 2" xfId="4931"/>
    <cellStyle name="40% - 强调文字颜色 2 4 4" xfId="4932"/>
    <cellStyle name="40% - 强调文字颜色 2 4 4 2" xfId="4933"/>
    <cellStyle name="40% - 强调文字颜色 3 4_2015财政决算公开" xfId="4934"/>
    <cellStyle name="40% - 强调文字颜色 2 4 4 3" xfId="4935"/>
    <cellStyle name="表标题 3 3 5 2" xfId="4936"/>
    <cellStyle name="表标题 3 3 5 2 2" xfId="4937"/>
    <cellStyle name="40% - 强调文字颜色 2 4 4 3 2" xfId="4938"/>
    <cellStyle name="表标题 7" xfId="4939"/>
    <cellStyle name="计算 3 2 2 6 2" xfId="4940"/>
    <cellStyle name="40% - 强调文字颜色 2 4_2015财政决算公开" xfId="4941"/>
    <cellStyle name="强调文字颜色 2 3 4 2 2" xfId="4942"/>
    <cellStyle name="60% - 强调文字颜色 1 3 2 4 3" xfId="4943"/>
    <cellStyle name="常规 4 2 6 2" xfId="4944"/>
    <cellStyle name="40% - 强调文字颜色 2 5" xfId="4945"/>
    <cellStyle name="60% - 强调文字颜色 1 3 2 4 3 2" xfId="4946"/>
    <cellStyle name="常规 4 2 6 2 2" xfId="4947"/>
    <cellStyle name="40% - 强调文字颜色 2 5 2" xfId="4948"/>
    <cellStyle name="40% - 强调文字颜色 2 5 2 2 2" xfId="4949"/>
    <cellStyle name="40% - 强调文字颜色 2 5 2 2 2 2" xfId="4950"/>
    <cellStyle name="输出 2 3 2 2 2 7 2 2" xfId="4951"/>
    <cellStyle name="40% - 强调文字颜色 2 5 2 3" xfId="4952"/>
    <cellStyle name="表标题 3 4 3 2" xfId="4953"/>
    <cellStyle name="输出 2 3 2 2 2 7 2 2 2" xfId="4954"/>
    <cellStyle name="40% - 强调文字颜色 2 5 2 3 2" xfId="4955"/>
    <cellStyle name="60% - 强调文字颜色 2 3 2 3 2 3" xfId="4956"/>
    <cellStyle name="40% - 强调文字颜色 2 5 2 3 3 2" xfId="4957"/>
    <cellStyle name="汇总 5 2 7" xfId="4958"/>
    <cellStyle name="40% - 强调文字颜色 5 7 2 3" xfId="4959"/>
    <cellStyle name="60% - 强调文字颜色 6 2 3 4 3" xfId="4960"/>
    <cellStyle name="40% - 强调文字颜色 2 5 3 2" xfId="4961"/>
    <cellStyle name="60% - 强调文字颜色 6 2 3 4 3 2" xfId="4962"/>
    <cellStyle name="40% - 强调文字颜色 2 5 3 2 2" xfId="4963"/>
    <cellStyle name="40% - 强调文字颜色 2 5 3 2 3" xfId="4964"/>
    <cellStyle name="40% - 强调文字颜色 2 5 4 3 2" xfId="4965"/>
    <cellStyle name="常规 2 4 2 3 2 2" xfId="4966"/>
    <cellStyle name="常规 4 2 6 3" xfId="4967"/>
    <cellStyle name="40% - 强调文字颜色 2 6" xfId="4968"/>
    <cellStyle name="常规 4 2 6 3 2" xfId="4969"/>
    <cellStyle name="40% - 强调文字颜色 2 6 2" xfId="4970"/>
    <cellStyle name="60% - 强调文字颜色 4 3 2 2 2 2 3" xfId="4971"/>
    <cellStyle name="60% - 强调文字颜色 6 2 4 3 3" xfId="4972"/>
    <cellStyle name="千分位_97-917" xfId="4973"/>
    <cellStyle name="40% - 强调文字颜色 2 6 2 2" xfId="4974"/>
    <cellStyle name="汇总 5 4" xfId="4975"/>
    <cellStyle name="40% - 强调文字颜色 2 6 2 2 3" xfId="4976"/>
    <cellStyle name="60% - 强调文字颜色 2 4 2 2 2 3" xfId="4977"/>
    <cellStyle name="40% - 强调文字颜色 2 6 2 2 3 2" xfId="4978"/>
    <cellStyle name="40% - 强调文字颜色 2 6 3" xfId="4979"/>
    <cellStyle name="40% - 强调文字颜色 2 6 3 2" xfId="4980"/>
    <cellStyle name="汇总 6 4" xfId="4981"/>
    <cellStyle name="40% - 强调文字颜色 2 6 3 3 2" xfId="4982"/>
    <cellStyle name="货币 2 6 4 3" xfId="4983"/>
    <cellStyle name="汇总 6 5 2" xfId="4984"/>
    <cellStyle name="40% - 强调文字颜色 2 8 3" xfId="4985"/>
    <cellStyle name="标题 1 4" xfId="4986"/>
    <cellStyle name="输出 5 2 3 7" xfId="4987"/>
    <cellStyle name="40% - 强调文字颜色 2 8 3 2" xfId="4988"/>
    <cellStyle name="标题 1 4 2" xfId="4989"/>
    <cellStyle name="强调文字颜色 1 3 4 2 3" xfId="4990"/>
    <cellStyle name="货币 5 2 2 3 2" xfId="4991"/>
    <cellStyle name="常规 12 2 5" xfId="4992"/>
    <cellStyle name="强调文字颜色 1 2 3 2" xfId="4993"/>
    <cellStyle name="小数 4 6" xfId="4994"/>
    <cellStyle name="40% - 强调文字颜色 3 10 2" xfId="4995"/>
    <cellStyle name="百分比 5" xfId="4996"/>
    <cellStyle name="百分比 5 2" xfId="4997"/>
    <cellStyle name="40% - 强调文字颜色 3 10 2 2" xfId="4998"/>
    <cellStyle name="小数 4 6 2" xfId="4999"/>
    <cellStyle name="输出 2 4 8" xfId="5000"/>
    <cellStyle name="强调文字颜色 1 2 3 2 2" xfId="5001"/>
    <cellStyle name="常规 2 3 6" xfId="5002"/>
    <cellStyle name="40% - 强调文字颜色 3 3 3 2 2" xfId="5003"/>
    <cellStyle name="40% - 强调文字颜色 3 2" xfId="5004"/>
    <cellStyle name="千位分隔 3 2 4 3 3" xfId="5005"/>
    <cellStyle name="表标题 5 2 3" xfId="5006"/>
    <cellStyle name="40% - 强调文字颜色 3 2 10" xfId="5007"/>
    <cellStyle name="输出 2 4 3 5" xfId="5008"/>
    <cellStyle name="表标题 5 2 3 2" xfId="5009"/>
    <cellStyle name="40% - 强调文字颜色 3 2 10 2" xfId="5010"/>
    <cellStyle name="输出 4 2 2 2 7 3 2" xfId="5011"/>
    <cellStyle name="40% - 强调文字颜色 4 3 2 3" xfId="5012"/>
    <cellStyle name="表标题 2 3 7" xfId="5013"/>
    <cellStyle name="输出 2 4 3 5 2" xfId="5014"/>
    <cellStyle name="40% - 强调文字颜色 3 2 10 2 2" xfId="5015"/>
    <cellStyle name="货币 2 3" xfId="5016"/>
    <cellStyle name="40% - 强调文字颜色 4 3 2 3 2" xfId="5017"/>
    <cellStyle name="表标题 2 3 7 2" xfId="5018"/>
    <cellStyle name="40% - 强调文字颜色 3 3 3 2 2 2" xfId="5019"/>
    <cellStyle name="60% - 强调文字颜色 4 2 7" xfId="5020"/>
    <cellStyle name="40% - 强调文字颜色 3 2 2" xfId="5021"/>
    <cellStyle name="注释 6 2 2 6" xfId="5022"/>
    <cellStyle name="40% - 强调文字颜色 6 9" xfId="5023"/>
    <cellStyle name="60% - 强调文字颜色 4 2 7 2" xfId="5024"/>
    <cellStyle name="40% - 强调文字颜色 3 2 2 2" xfId="5025"/>
    <cellStyle name="货币 4 2 2 3 2 3" xfId="5026"/>
    <cellStyle name="注释 6 2 2 6 2" xfId="5027"/>
    <cellStyle name="40% - 强调文字颜色 6 9 2" xfId="5028"/>
    <cellStyle name="货币 4 2 2 3 2 3 2" xfId="5029"/>
    <cellStyle name="40% - 强调文字颜色 3 4 4" xfId="5030"/>
    <cellStyle name="注释 5 7" xfId="5031"/>
    <cellStyle name="注释 2 2 2 3 3" xfId="5032"/>
    <cellStyle name="40% - 强调文字颜色 3 2 2 2 2" xfId="5033"/>
    <cellStyle name="常规 82" xfId="5034"/>
    <cellStyle name="常规 77" xfId="5035"/>
    <cellStyle name="40% - 强调文字颜色 3 4 4 2" xfId="5036"/>
    <cellStyle name="注释 5 7 2" xfId="5037"/>
    <cellStyle name="注释 2 2 2 3 3 2" xfId="5038"/>
    <cellStyle name="40% - 强调文字颜色 3 2 2 2 2 2" xfId="5039"/>
    <cellStyle name="常规 77 2" xfId="5040"/>
    <cellStyle name="40% - 强调文字颜色 3 2 2 2 2 2 2" xfId="5041"/>
    <cellStyle name="表标题 2 2 2 2 7" xfId="5042"/>
    <cellStyle name="60% - 强调文字颜色 5 8 3" xfId="5043"/>
    <cellStyle name="40% - 强调文字颜色 3 2 2 2 2 2 3 2" xfId="5044"/>
    <cellStyle name="计算 2 4 3 8" xfId="5045"/>
    <cellStyle name="注释 6 3 8 2" xfId="5046"/>
    <cellStyle name="60% - 强调文字颜色 2 2 3 2 2 2 3" xfId="5047"/>
    <cellStyle name="60% - 强调文字颜色 3 2 4 2 2 3" xfId="5048"/>
    <cellStyle name="注释 5 8" xfId="5049"/>
    <cellStyle name="注释 2 2 2 3 4" xfId="5050"/>
    <cellStyle name="40% - 强调文字颜色 3 2 2 2 3" xfId="5051"/>
    <cellStyle name="常规 83" xfId="5052"/>
    <cellStyle name="常规 78" xfId="5053"/>
    <cellStyle name="注释 5 8 2" xfId="5054"/>
    <cellStyle name="注释 2 2 2 3 4 2" xfId="5055"/>
    <cellStyle name="货币 4 2 7" xfId="5056"/>
    <cellStyle name="40% - 强调文字颜色 3 2 2 2 3 2" xfId="5057"/>
    <cellStyle name="常规 78 2" xfId="5058"/>
    <cellStyle name="计算 2 3 10" xfId="5059"/>
    <cellStyle name="40% - 强调文字颜色 4 5 2 2 2" xfId="5060"/>
    <cellStyle name="表标题 2 3 2 4 2 2" xfId="5061"/>
    <cellStyle name="货币 4 2 8" xfId="5062"/>
    <cellStyle name="40% - 强调文字颜色 3 2 2 2 3 3" xfId="5063"/>
    <cellStyle name="常规 78 3" xfId="5064"/>
    <cellStyle name="计算 2 3 10 2" xfId="5065"/>
    <cellStyle name="60% - 强调文字颜色 6 2 3 4" xfId="5066"/>
    <cellStyle name="40% - 强调文字颜色 4 5 2 2 2 2" xfId="5067"/>
    <cellStyle name="数字 4 2 4 3" xfId="5068"/>
    <cellStyle name="货币 4 2 8 2" xfId="5069"/>
    <cellStyle name="40% - 强调文字颜色 3 2 2 2 3 3 2" xfId="5070"/>
    <cellStyle name="常规 78 3 2" xfId="5071"/>
    <cellStyle name="常规 29 3" xfId="5072"/>
    <cellStyle name="40% - 强调文字颜色 3 2 2 2_2015财政决算公开" xfId="5073"/>
    <cellStyle name="强调文字颜色 3 3 5 3 2" xfId="5074"/>
    <cellStyle name="60% - 强调文字颜色 4 2 7 3" xfId="5075"/>
    <cellStyle name="注释 2 2 5 8 2" xfId="5076"/>
    <cellStyle name="40% - 强调文字颜色 5 2 2 4 3 2" xfId="5077"/>
    <cellStyle name="40% - 强调文字颜色 3 2 2 3" xfId="5078"/>
    <cellStyle name="40% - 强调文字颜色 6 9 3" xfId="5079"/>
    <cellStyle name="注释 3 5 3" xfId="5080"/>
    <cellStyle name="数字 2 2 8 2" xfId="5081"/>
    <cellStyle name="标题 2 4 2 2" xfId="5082"/>
    <cellStyle name="60% - 强调文字颜色 4 2 7 3 2" xfId="5083"/>
    <cellStyle name="注释 2 2 5 8 2 2" xfId="5084"/>
    <cellStyle name="注释 6 7" xfId="5085"/>
    <cellStyle name="注释 2 2 2 4 3" xfId="5086"/>
    <cellStyle name="40% - 强调文字颜色 3 2 2 3 2" xfId="5087"/>
    <cellStyle name="40% - 强调文字颜色 6 9 3 2" xfId="5088"/>
    <cellStyle name="40% - 强调文字颜色 3 5 4" xfId="5089"/>
    <cellStyle name="数字 2 2 8 2 2" xfId="5090"/>
    <cellStyle name="注释 3 5 3 2" xfId="5091"/>
    <cellStyle name="表标题 2 2 2 6" xfId="5092"/>
    <cellStyle name="小数 5 2 2" xfId="5093"/>
    <cellStyle name="40% - 强调文字颜色 3 5 4 3 2" xfId="5094"/>
    <cellStyle name="40% - 强调文字颜色 3 2 2 3 2 3 2" xfId="5095"/>
    <cellStyle name="注释 2 2 5 8 3" xfId="5096"/>
    <cellStyle name="40% - 强调文字颜色 3 2 2 4" xfId="5097"/>
    <cellStyle name="强调文字颜色 5 4 2 3 3 2" xfId="5098"/>
    <cellStyle name="40% - 强调文字颜色 3 2 2_2015财政决算公开" xfId="5099"/>
    <cellStyle name="表标题 3 2 2 3 3" xfId="5100"/>
    <cellStyle name="40% - 强调文字颜色 3 3 3 2 2 3 2" xfId="5101"/>
    <cellStyle name="40% - 强调文字颜色 3 2 3 2" xfId="5102"/>
    <cellStyle name="注释 6 2 2 7 2 2" xfId="5103"/>
    <cellStyle name="货币 2 2 10 2" xfId="5104"/>
    <cellStyle name="40% - 强调文字颜色 4 4 4" xfId="5105"/>
    <cellStyle name="注释 2 2 3 3 3" xfId="5106"/>
    <cellStyle name="40% - 强调文字颜色 3 2 3 2 2" xfId="5107"/>
    <cellStyle name="注释 6 2 2 7 2 2 2" xfId="5108"/>
    <cellStyle name="40% - 强调文字颜色 4 4 4 2" xfId="5109"/>
    <cellStyle name="常规 2 4 3 4" xfId="5110"/>
    <cellStyle name="输出 2 3 3" xfId="5111"/>
    <cellStyle name="注释 2 2 3 3 3 2" xfId="5112"/>
    <cellStyle name="40% - 强调文字颜色 3 2 3 2 2 2" xfId="5113"/>
    <cellStyle name="输出 2 3 3 2" xfId="5114"/>
    <cellStyle name="40% - 强调文字颜色 3 2 3 2 2 2 2" xfId="5115"/>
    <cellStyle name="60% - 强调文字颜色 4 2 4 2 2 3" xfId="5116"/>
    <cellStyle name="输入 4 4 7 3" xfId="5117"/>
    <cellStyle name="汇总 2 2 2 2 6 2" xfId="5118"/>
    <cellStyle name="标题 5_2015财政决算公开" xfId="5119"/>
    <cellStyle name="输出 2 3 3 3 2" xfId="5120"/>
    <cellStyle name="计算 5 5" xfId="5121"/>
    <cellStyle name="40% - 强调文字颜色 6 6 2 2 3" xfId="5122"/>
    <cellStyle name="40% - 强调文字颜色 3 2 3 2 2 2 3 2" xfId="5123"/>
    <cellStyle name="注释 2 2 3 3 4" xfId="5124"/>
    <cellStyle name="40% - 强调文字颜色 3 2 3 2 3" xfId="5125"/>
    <cellStyle name="输出 2 4 3" xfId="5126"/>
    <cellStyle name="注释 2 2 3 3 4 2" xfId="5127"/>
    <cellStyle name="40% - 强调文字颜色 3 2 3 2 3 2" xfId="5128"/>
    <cellStyle name="常规 2 4 4 5" xfId="5129"/>
    <cellStyle name="40% - 强调文字颜色 4 6 2 2 2" xfId="5130"/>
    <cellStyle name="40% - 强调文字颜色 3 2 3 2 3 3" xfId="5131"/>
    <cellStyle name="输出 2 4 4" xfId="5132"/>
    <cellStyle name="常规 2 3 2" xfId="5133"/>
    <cellStyle name="表标题 2 4 4" xfId="5134"/>
    <cellStyle name="40% - 强调文字颜色 3 2 3 2 3 3 2" xfId="5135"/>
    <cellStyle name="输出 2 4 4 2" xfId="5136"/>
    <cellStyle name="常规 2 3 2 2" xfId="5137"/>
    <cellStyle name="注释 2 2 5 9 2" xfId="5138"/>
    <cellStyle name="40% - 强调文字颜色 3 2 3 3" xfId="5139"/>
    <cellStyle name="注释 6 2 2 7 3 2" xfId="5140"/>
    <cellStyle name="40% - 强调文字颜色 4 5 4" xfId="5141"/>
    <cellStyle name="表标题 2 3 2 6" xfId="5142"/>
    <cellStyle name="40% - 强调文字颜色 3 2 3 3 2" xfId="5143"/>
    <cellStyle name="常规 2 2 2_2015财政决算公开" xfId="5144"/>
    <cellStyle name="40% - 强调文字颜色 4 5 4 2" xfId="5145"/>
    <cellStyle name="表标题 2 3 2 6 2" xfId="5146"/>
    <cellStyle name="输出 3 3 3" xfId="5147"/>
    <cellStyle name="小数 2 3 2 5 3" xfId="5148"/>
    <cellStyle name="40% - 强调文字颜色 3 2 3 3 2 2" xfId="5149"/>
    <cellStyle name="40% - 强调文字颜色 4 5 4 3 2" xfId="5150"/>
    <cellStyle name="40% - 强调文字颜色 3 2 3 3 2 3 2" xfId="5151"/>
    <cellStyle name="输出 3 3 4 2" xfId="5152"/>
    <cellStyle name="常规 3 2 2 2" xfId="5153"/>
    <cellStyle name="40% - 强调文字颜色 3 2 4_2015财政决算公开" xfId="5154"/>
    <cellStyle name="40% - 强调文字颜色 3 2 3 4 3" xfId="5155"/>
    <cellStyle name="输出 4 4 3" xfId="5156"/>
    <cellStyle name="输出 2 10" xfId="5157"/>
    <cellStyle name="40% - 强调文字颜色 3 2 3 4 3 2" xfId="5158"/>
    <cellStyle name="常规 5 3" xfId="5159"/>
    <cellStyle name="输入 2 4 3" xfId="5160"/>
    <cellStyle name="40% - 强调文字颜色 3 2 3_2015财政决算公开" xfId="5161"/>
    <cellStyle name="适中 2 2 2 2 2 3" xfId="5162"/>
    <cellStyle name="40% - 强调文字颜色 3 2 4" xfId="5163"/>
    <cellStyle name="强调文字颜色 4 2 2 2 2 2 3" xfId="5164"/>
    <cellStyle name="适中 2 2 2 2 2 3 2" xfId="5165"/>
    <cellStyle name="40% - 强调文字颜色 3 2 4 2" xfId="5166"/>
    <cellStyle name="注释 6 2 2 8 2 2" xfId="5167"/>
    <cellStyle name="40% - 强调文字颜色 5 4 4" xfId="5168"/>
    <cellStyle name="强调文字颜色 4 2 2 2 2 2 3 2" xfId="5169"/>
    <cellStyle name="40% - 强调文字颜色 3 2 4 2 2" xfId="5170"/>
    <cellStyle name="注释 6 2 2 8 2 2 2" xfId="5171"/>
    <cellStyle name="40% - 强调文字颜色 5 4 4 2" xfId="5172"/>
    <cellStyle name="40% - 强调文字颜色 3 2 4 2 2 2" xfId="5173"/>
    <cellStyle name="汇总 2 4 6" xfId="5174"/>
    <cellStyle name="40% - 强调文字颜色 5 4 4 3 2" xfId="5175"/>
    <cellStyle name="40% - 强调文字颜色 3 2 4 2 2 3 2" xfId="5176"/>
    <cellStyle name="汇总 2 4 7 2" xfId="5177"/>
    <cellStyle name="40% - 强调文字颜色 3 2 4 3" xfId="5178"/>
    <cellStyle name="注释 6 2 2 8 3 2" xfId="5179"/>
    <cellStyle name="40% - 强调文字颜色 5 5 4" xfId="5180"/>
    <cellStyle name="40% - 强调文字颜色 3 2 4 3 2" xfId="5181"/>
    <cellStyle name="40% - 强调文字颜色 3 2 4 3 3" xfId="5182"/>
    <cellStyle name="40% - 强调文字颜色 3 2 4 3 3 2" xfId="5183"/>
    <cellStyle name="常规 12 9" xfId="5184"/>
    <cellStyle name="40% - 强调文字颜色 3 2 4 4" xfId="5185"/>
    <cellStyle name="40% - 强调文字颜色 3 2 4 4 2" xfId="5186"/>
    <cellStyle name="差 2 2 3 2 3" xfId="5187"/>
    <cellStyle name="40% - 强调文字颜色 3 2 4 4 3" xfId="5188"/>
    <cellStyle name="40% - 强调文字颜色 3 2 4 4 3 2" xfId="5189"/>
    <cellStyle name="40% - 强调文字颜色 3 2 5 2" xfId="5190"/>
    <cellStyle name="60% - 强调文字颜色 4 2 2 4" xfId="5191"/>
    <cellStyle name="40% - 强调文字颜色 3 2 5 2 2" xfId="5192"/>
    <cellStyle name="40% - 强调文字颜色 6 4 4" xfId="5193"/>
    <cellStyle name="40% - 强调文字颜色 3 2 5 2 3" xfId="5194"/>
    <cellStyle name="40% - 强调文字颜色 3 2 5 2 3 2" xfId="5195"/>
    <cellStyle name="强调文字颜色 5 2 3 2 2 2 3" xfId="5196"/>
    <cellStyle name="40% - 强调文字颜色 3 2 6 2" xfId="5197"/>
    <cellStyle name="表标题 2 3 2 2 3 2" xfId="5198"/>
    <cellStyle name="40% - 强调文字颜色 3 2 6 3" xfId="5199"/>
    <cellStyle name="40% - 强调文字颜色 3 2 6 3 2" xfId="5200"/>
    <cellStyle name="40% - 强调文字颜色 3 2_2015财政决算公开" xfId="5201"/>
    <cellStyle name="40% - 强调文字颜色 3 3" xfId="5202"/>
    <cellStyle name="40% - 强调文字颜色 3 3 2" xfId="5203"/>
    <cellStyle name="40% - 强调文字颜色 3 3 2 2" xfId="5204"/>
    <cellStyle name="40% - 强调文字颜色 3 3 2 2 2" xfId="5205"/>
    <cellStyle name="40% - 强调文字颜色 5 5 2_2015财政决算公开" xfId="5206"/>
    <cellStyle name="40% - 强调文字颜色 3 3 2 2 2 2" xfId="5207"/>
    <cellStyle name="40% - 强调文字颜色 3 3 2 2 2 2 2" xfId="5208"/>
    <cellStyle name="强调文字颜色 2 3 5 3 2" xfId="5209"/>
    <cellStyle name="40% - 强调文字颜色 3 3 2 2 2 2 3" xfId="5210"/>
    <cellStyle name="Date" xfId="5211"/>
    <cellStyle name="60% - 强调文字颜色 3 2 3 2 2 2 3" xfId="5212"/>
    <cellStyle name="表标题 3 2 2 4" xfId="5213"/>
    <cellStyle name="计算 5 2 3" xfId="5214"/>
    <cellStyle name="40% - 强调文字颜色 3 3 2 2 2 2 3 2" xfId="5215"/>
    <cellStyle name="40% - 强调文字颜色 3 3 2 2 3" xfId="5216"/>
    <cellStyle name="40% - 强调文字颜色 3 3 2 2 3 2" xfId="5217"/>
    <cellStyle name="注释 5 2 3 7" xfId="5218"/>
    <cellStyle name="40% - 强调文字颜色 5 5 2 2 2" xfId="5219"/>
    <cellStyle name="40% - 强调文字颜色 3 3 2 2 3 3" xfId="5220"/>
    <cellStyle name="汇总 3 2 6 2" xfId="5221"/>
    <cellStyle name="注释 5 2 3 7 2" xfId="5222"/>
    <cellStyle name="常规_2007年云南省向人大报送政府收支预算表格式编制过程表" xfId="5223"/>
    <cellStyle name="40% - 强调文字颜色 5 5 2 2 2 2" xfId="5224"/>
    <cellStyle name="40% - 强调文字颜色 3 3 2 2 3 3 2" xfId="5225"/>
    <cellStyle name="常规 33 3 4" xfId="5226"/>
    <cellStyle name="40% - 强调文字颜色 3 3 2 3" xfId="5227"/>
    <cellStyle name="输出 3 3 3 7 3 2" xfId="5228"/>
    <cellStyle name="表标题 4 2 3 2" xfId="5229"/>
    <cellStyle name="40% - 强调文字颜色 3 3 2 3 2" xfId="5230"/>
    <cellStyle name="计算 5 2 5" xfId="5231"/>
    <cellStyle name="表标题 4 2 3 2 2" xfId="5232"/>
    <cellStyle name="小数 3 2 2 5 3" xfId="5233"/>
    <cellStyle name="40% - 强调文字颜色 3 3 2 3 2 2" xfId="5234"/>
    <cellStyle name="40% - 强调文字颜色 3 3 2 3 2 3 2" xfId="5235"/>
    <cellStyle name="40% - 强调文字颜色 3 3 2 4" xfId="5236"/>
    <cellStyle name="60% - 强调文字颜色 3 2 3 3 2 3 2" xfId="5237"/>
    <cellStyle name="注释 5 4 8 2 2" xfId="5238"/>
    <cellStyle name="表标题 4 2 3 3" xfId="5239"/>
    <cellStyle name="差 3" xfId="5240"/>
    <cellStyle name="40% - 强调文字颜色 3 3 2 4 2" xfId="5241"/>
    <cellStyle name="差 4 2" xfId="5242"/>
    <cellStyle name="40% - 强调文字颜色 3 3 2 4 3 2" xfId="5243"/>
    <cellStyle name="60% - 强调文字颜色 2 3 2 2 2 2 2" xfId="5244"/>
    <cellStyle name="汇总 4 2 6 2" xfId="5245"/>
    <cellStyle name="40% - 强调文字颜色 3 3 3" xfId="5246"/>
    <cellStyle name="常规 31" xfId="5247"/>
    <cellStyle name="常规 26" xfId="5248"/>
    <cellStyle name="40% - 强调文字颜色 5 6 2 2 2" xfId="5249"/>
    <cellStyle name="计算 6 2 5" xfId="5250"/>
    <cellStyle name="表标题 4 2 4 2 2" xfId="5251"/>
    <cellStyle name="40% - 强调文字颜色 4 2" xfId="5252"/>
    <cellStyle name="40% - 强调文字颜色 3 3 3 3 2" xfId="5253"/>
    <cellStyle name="计算 6 2 6" xfId="5254"/>
    <cellStyle name="40% - 强调文字颜色 4 3" xfId="5255"/>
    <cellStyle name="40% - 强调文字颜色 3 3 3 3 3" xfId="5256"/>
    <cellStyle name="计算 6 2 6 2" xfId="5257"/>
    <cellStyle name="40% - 强调文字颜色 4 3 2" xfId="5258"/>
    <cellStyle name="40% - 强调文字颜色 3 3 3 3 3 2" xfId="5259"/>
    <cellStyle name="40% - 强调文字颜色 3 3 3_2015财政决算公开" xfId="5260"/>
    <cellStyle name="60% - 强调文字颜色 2 3 2 2 2 2 3" xfId="5261"/>
    <cellStyle name="40% - 强调文字颜色 4 3 4 2 3 2" xfId="5262"/>
    <cellStyle name="40% - 强调文字颜色 3 3 4" xfId="5263"/>
    <cellStyle name="常规 32" xfId="5264"/>
    <cellStyle name="常规 27" xfId="5265"/>
    <cellStyle name="40% - 强调文字颜色 5 6 2 2 3" xfId="5266"/>
    <cellStyle name="60% - 强调文字颜色 5 4 2 2 2 3" xfId="5267"/>
    <cellStyle name="常规 32 2" xfId="5268"/>
    <cellStyle name="常规 27 2" xfId="5269"/>
    <cellStyle name="40% - 强调文字颜色 5 6 2 2 3 2" xfId="5270"/>
    <cellStyle name="60% - 强调文字颜色 2 3 2 2 2 2 3 2" xfId="5271"/>
    <cellStyle name="40% - 强调文字颜色 3 3 4 2" xfId="5272"/>
    <cellStyle name="60% - 强调文字颜色 5 4 2 2 2 3 2" xfId="5273"/>
    <cellStyle name="常规 27 2 2" xfId="5274"/>
    <cellStyle name="40% - 强调文字颜色 3 3 4 2 2" xfId="5275"/>
    <cellStyle name="40% - 强调文字颜色 3 3 4 2 3" xfId="5276"/>
    <cellStyle name="60% - 强调文字颜色 2 2 2 2 2 2 3" xfId="5277"/>
    <cellStyle name="40% - 强调文字颜色 3 3 4 2 3 2" xfId="5278"/>
    <cellStyle name="适中 3 2 3 2 3 2" xfId="5279"/>
    <cellStyle name="40% - 强调文字颜色 3 3 5" xfId="5280"/>
    <cellStyle name="Fixed" xfId="5281"/>
    <cellStyle name="40% - 强调文字颜色 3 3 5 2" xfId="5282"/>
    <cellStyle name="表标题 4 2 6 2 2" xfId="5283"/>
    <cellStyle name="60% - 强调文字颜色 5 2 3 4" xfId="5284"/>
    <cellStyle name="40% - 强调文字颜色 3 3 5 3 2" xfId="5285"/>
    <cellStyle name="数字 2 6 2 2" xfId="5286"/>
    <cellStyle name="40% - 强调文字颜色 3 3_2015财政决算公开" xfId="5287"/>
    <cellStyle name="40% - 强调文字颜色 3 4" xfId="5288"/>
    <cellStyle name="40% - 强调文字颜色 3 4 2" xfId="5289"/>
    <cellStyle name="汇总 4 2 7 2" xfId="5290"/>
    <cellStyle name="40% - 强调文字颜色 3 4 3" xfId="5291"/>
    <cellStyle name="注释 5 6 2" xfId="5292"/>
    <cellStyle name="注释 2 2 2 3 2 2" xfId="5293"/>
    <cellStyle name="60% - 强调文字颜色 6 3 2 4 3" xfId="5294"/>
    <cellStyle name="常规 76 2" xfId="5295"/>
    <cellStyle name="40% - 强调文字颜色 3 4 3 2" xfId="5296"/>
    <cellStyle name="60% - 强调文字颜色 6 3 2 4 3 2" xfId="5297"/>
    <cellStyle name="常规 76 2 2" xfId="5298"/>
    <cellStyle name="注释 5 3 7" xfId="5299"/>
    <cellStyle name="40% - 强调文字颜色 3 4 3 2 2" xfId="5300"/>
    <cellStyle name="注释 5 3 8" xfId="5301"/>
    <cellStyle name="40% - 强调文字颜色 3 4 3 2 3" xfId="5302"/>
    <cellStyle name="注释 5 3 8 2" xfId="5303"/>
    <cellStyle name="40% - 强调文字颜色 3 4 3 2 3 2" xfId="5304"/>
    <cellStyle name="40% - 强调文字颜色 3 4 4 3" xfId="5305"/>
    <cellStyle name="小数 2 2 2 2 8" xfId="5306"/>
    <cellStyle name="40% - 强调文字颜色 3 4 4 3 2" xfId="5307"/>
    <cellStyle name="常规 4 2 7 2" xfId="5308"/>
    <cellStyle name="40% - 强调文字颜色 3 5" xfId="5309"/>
    <cellStyle name="40% - 强调文字颜色 3 5 2" xfId="5310"/>
    <cellStyle name="输出 4 3 2 7 2 2" xfId="5311"/>
    <cellStyle name="表标题 2 2 2 4" xfId="5312"/>
    <cellStyle name="小数 2 2 2 3 3" xfId="5313"/>
    <cellStyle name="注释 6 5 2" xfId="5314"/>
    <cellStyle name="60% - 强调文字颜色 6 3 3 3 3" xfId="5315"/>
    <cellStyle name="40% - 强调文字颜色 3 5 2 2" xfId="5316"/>
    <cellStyle name="输出 4 3 2 7 2 2 2" xfId="5317"/>
    <cellStyle name="表标题 2 2 2 4 2" xfId="5318"/>
    <cellStyle name="小数 2 2 2 3 3 2" xfId="5319"/>
    <cellStyle name="60% - 强调文字颜色 6 3 3 3 3 2" xfId="5320"/>
    <cellStyle name="40% - 强调文字颜色 3 5 2 2 2" xfId="5321"/>
    <cellStyle name="表标题 2 2 2 4 2 2" xfId="5322"/>
    <cellStyle name="40% - 强调文字颜色 3 5 2 2 2 2" xfId="5323"/>
    <cellStyle name="40% - 强调文字颜色 3 5 2 2 2 3" xfId="5324"/>
    <cellStyle name="小数 3 2" xfId="5325"/>
    <cellStyle name="40% - 强调文字颜色 3 5 2 3" xfId="5326"/>
    <cellStyle name="检查单元格 5 2" xfId="5327"/>
    <cellStyle name="表标题 2 2 2 4 3" xfId="5328"/>
    <cellStyle name="小数 3 2 2" xfId="5329"/>
    <cellStyle name="40% - 强调文字颜色 3 5 2 3 2" xfId="5330"/>
    <cellStyle name="小数 3 2 3" xfId="5331"/>
    <cellStyle name="40% - 强调文字颜色 3 5 2 3 3" xfId="5332"/>
    <cellStyle name="小数 3 2 3 2" xfId="5333"/>
    <cellStyle name="60% - 强调文字颜色 3 3 2 3 2 3" xfId="5334"/>
    <cellStyle name="40% - 强调文字颜色 3 5 2 3 3 2" xfId="5335"/>
    <cellStyle name="60% - 强调文字颜色 3 2 3 2 3 3 2" xfId="5336"/>
    <cellStyle name="表标题 3 3 3 3" xfId="5337"/>
    <cellStyle name="计算 3 2 2 2 2 6 2" xfId="5338"/>
    <cellStyle name="40% - 强调文字颜色 3 5 2_2015财政决算公开" xfId="5339"/>
    <cellStyle name="40% - 强调文字颜色 3 5 3" xfId="5340"/>
    <cellStyle name="表标题 2 2 2 5" xfId="5341"/>
    <cellStyle name="40% - 强调文字颜色 3 5 3 2" xfId="5342"/>
    <cellStyle name="常规 8_报 预算   行政政法处(1)" xfId="5343"/>
    <cellStyle name="表标题 2 2 2 5 2" xfId="5344"/>
    <cellStyle name="40% - 强调文字颜色 3 5 3 2 2" xfId="5345"/>
    <cellStyle name="表标题 2 2 2 5 2 2" xfId="5346"/>
    <cellStyle name="常规 3 6" xfId="5347"/>
    <cellStyle name="60% - 强调文字颜色 3 3 2 2 3 3" xfId="5348"/>
    <cellStyle name="40% - 强调文字颜色 3 5_2015财政决算公开" xfId="5349"/>
    <cellStyle name="60% - 强调文字颜色 2 6 3 3 2" xfId="5350"/>
    <cellStyle name="40% - 强调文字颜色 3 6" xfId="5351"/>
    <cellStyle name="40% - 强调文字颜色 3 6 2" xfId="5352"/>
    <cellStyle name="输出 4 3 2 7 3 2" xfId="5353"/>
    <cellStyle name="表标题 2 2 3 4" xfId="5354"/>
    <cellStyle name="40% - 强调文字颜色 3 6 2 2" xfId="5355"/>
    <cellStyle name="表标题 2 2 3 4 2" xfId="5356"/>
    <cellStyle name="40% - 强调文字颜色 3 6 2 2 2" xfId="5357"/>
    <cellStyle name="表标题 2 2 3 4 2 2" xfId="5358"/>
    <cellStyle name="40% - 强调文字颜色 3 6 2 2 3" xfId="5359"/>
    <cellStyle name="60% - 强调文字颜色 3 6 3 2" xfId="5360"/>
    <cellStyle name="40% - 强调文字颜色 3 6 3 3 2" xfId="5361"/>
    <cellStyle name="40% - 强调文字颜色 3 9" xfId="5362"/>
    <cellStyle name="40% - 强调文字颜色 3 9 2" xfId="5363"/>
    <cellStyle name="强调文字颜色 3 3 2 3 2 2" xfId="5364"/>
    <cellStyle name="40% - 强调文字颜色 5 3 2 4 3" xfId="5365"/>
    <cellStyle name="40% - 强调文字颜色 3 9 3 2" xfId="5366"/>
    <cellStyle name="60% - 强调文字颜色 5 2 7" xfId="5367"/>
    <cellStyle name="计算 6 2 5 2" xfId="5368"/>
    <cellStyle name="40% - 强调文字颜色 4 2 2" xfId="5369"/>
    <cellStyle name="输出 2 3 3 4" xfId="5370"/>
    <cellStyle name="60% - 强调文字颜色 5 2 7 2" xfId="5371"/>
    <cellStyle name="40% - 强调文字颜色 4 2 2 2" xfId="5372"/>
    <cellStyle name="货币 4 2 3 3 2 3 2" xfId="5373"/>
    <cellStyle name="40% - 强调文字颜色 5 5_2015财政决算公开" xfId="5374"/>
    <cellStyle name="好_出版署2010年度中央部门决算草案" xfId="5375"/>
    <cellStyle name="计算 3 2 2 2 2 8" xfId="5376"/>
    <cellStyle name="注释 3 2 2 3 3" xfId="5377"/>
    <cellStyle name="40% - 强调文字颜色 4 2 2 2 2" xfId="5378"/>
    <cellStyle name="计算 3 2 2 2 2 8 2" xfId="5379"/>
    <cellStyle name="注释 3 2 2 3 3 2" xfId="5380"/>
    <cellStyle name="40% - 强调文字颜色 4 2 2 2 2 2" xfId="5381"/>
    <cellStyle name="计算 6 5 2" xfId="5382"/>
    <cellStyle name="常规 10" xfId="5383"/>
    <cellStyle name="40% - 强调文字颜色 4 2 2 2 2 2 2" xfId="5384"/>
    <cellStyle name="常规 10 2" xfId="5385"/>
    <cellStyle name="60% - 强调文字颜色 5 2 5 2 3 2" xfId="5386"/>
    <cellStyle name="注释 3 2 2 3 4" xfId="5387"/>
    <cellStyle name="40% - 强调文字颜色 4 2 2 2 3" xfId="5388"/>
    <cellStyle name="后继超级链接" xfId="5389"/>
    <cellStyle name="计算 6 6 2" xfId="5390"/>
    <cellStyle name="常规 60" xfId="5391"/>
    <cellStyle name="常规 55" xfId="5392"/>
    <cellStyle name="注释 3 2 2 3 4 2" xfId="5393"/>
    <cellStyle name="40% - 强调文字颜色 4 2 2 2 3 2" xfId="5394"/>
    <cellStyle name="后继超级链接 2" xfId="5395"/>
    <cellStyle name="常规 61" xfId="5396"/>
    <cellStyle name="常规 56" xfId="5397"/>
    <cellStyle name="40% - 强调文字颜色 4 2 2 2 3 3" xfId="5398"/>
    <cellStyle name="后继超级链接 3" xfId="5399"/>
    <cellStyle name="输出 2 3 3 5" xfId="5400"/>
    <cellStyle name="60% - 强调文字颜色 5 2 7 3" xfId="5401"/>
    <cellStyle name="40% - 强调文字颜色 4 2 2 3" xfId="5402"/>
    <cellStyle name="输出 2 3 3 5 2" xfId="5403"/>
    <cellStyle name="计算 7 5" xfId="5404"/>
    <cellStyle name="60% - 强调文字颜色 5 2 7 3 2" xfId="5405"/>
    <cellStyle name="40% - 强调文字颜色 4 2 2 3 2" xfId="5406"/>
    <cellStyle name="常规 2 4 2 3 3" xfId="5407"/>
    <cellStyle name="40% - 强调文字颜色 4 5_2015财政决算公开" xfId="5408"/>
    <cellStyle name="40% - 强调文字颜色 4 2 2 3 2 2" xfId="5409"/>
    <cellStyle name="40% - 强调文字颜色 4 2 2 3 2 3 2" xfId="5410"/>
    <cellStyle name="40% - 强调文字颜色 4 2 2 4" xfId="5411"/>
    <cellStyle name="60% - 强调文字颜色 1 2 4 2 2 3 2" xfId="5412"/>
    <cellStyle name="40% - 强调文字颜色 4 2 2_2015财政决算公开" xfId="5413"/>
    <cellStyle name="汇总 4 3 5 2" xfId="5414"/>
    <cellStyle name="40% - 强调文字颜色 4 2 3" xfId="5415"/>
    <cellStyle name="40% - 强调文字颜色 4 2 3 2 2" xfId="5416"/>
    <cellStyle name="强调文字颜色 1 2" xfId="5417"/>
    <cellStyle name="输入 2 3 2 2 3" xfId="5418"/>
    <cellStyle name="输出 2 3 4 4 2" xfId="5419"/>
    <cellStyle name="计算 8 7 3 2" xfId="5420"/>
    <cellStyle name="常规 2 2 2 4 2" xfId="5421"/>
    <cellStyle name="40% - 强调文字颜色 4 2 3 2 2 2" xfId="5422"/>
    <cellStyle name="强调文字颜色 1 2 2" xfId="5423"/>
    <cellStyle name="输入 2 3 2 2 3 2" xfId="5424"/>
    <cellStyle name="常规 2 2 2 4 2 2" xfId="5425"/>
    <cellStyle name="货币 3 4 5 3 2" xfId="5426"/>
    <cellStyle name="小数 3 7" xfId="5427"/>
    <cellStyle name="强调文字颜色 1 2 2 3" xfId="5428"/>
    <cellStyle name="60% - 强调文字颜色 4 2_2015财政决算公开" xfId="5429"/>
    <cellStyle name="40% - 强调文字颜色 4 2 3 2 2 2 3" xfId="5430"/>
    <cellStyle name="40% - 强调文字颜色 4 2 3 2 2 2 3 2" xfId="5431"/>
    <cellStyle name="40% - 强调文字颜色 6 6_2015财政决算公开" xfId="5432"/>
    <cellStyle name="40% - 强调文字颜色 4 2 3 2 3" xfId="5433"/>
    <cellStyle name="强调文字颜色 1 3" xfId="5434"/>
    <cellStyle name="输入 2 3 2 2 4" xfId="5435"/>
    <cellStyle name="注释 2 3 2 2 8 2 2 2" xfId="5436"/>
    <cellStyle name="常规 2 2 2 4 3" xfId="5437"/>
    <cellStyle name="40% - 强调文字颜色 4 2 3 2_2015财政决算公开" xfId="5438"/>
    <cellStyle name="40% - 强调文字颜色 4 2 3 2 3 3" xfId="5439"/>
    <cellStyle name="强调文字颜色 1 3 3" xfId="5440"/>
    <cellStyle name="常规 2 2 2 4_2015财政决算公开" xfId="5441"/>
    <cellStyle name="计算 2 3 2 2 2 7 3" xfId="5442"/>
    <cellStyle name="40% - 强调文字颜色 4 2 3 3 2" xfId="5443"/>
    <cellStyle name="强调文字颜色 2 2" xfId="5444"/>
    <cellStyle name="输出 2 3 4 5 2" xfId="5445"/>
    <cellStyle name="常规 2 2 2 5 2" xfId="5446"/>
    <cellStyle name="计算 2 3 2 2 2 7 3 2" xfId="5447"/>
    <cellStyle name="40% - 强调文字颜色 4 2 3 3 2 2" xfId="5448"/>
    <cellStyle name="强调文字颜色 2 2 2" xfId="5449"/>
    <cellStyle name="输出 3 2 2 3" xfId="5450"/>
    <cellStyle name="常规 2 2 2 5 2 2" xfId="5451"/>
    <cellStyle name="40% - 强调文字颜色 4 2 3 3 2 3" xfId="5452"/>
    <cellStyle name="40% - 强调文字颜色 4 2 3 4 2" xfId="5453"/>
    <cellStyle name="千位分隔 2 2 4 2 2" xfId="5454"/>
    <cellStyle name="强调文字颜色 3 2" xfId="5455"/>
    <cellStyle name="输出 2 3 4 6 2" xfId="5456"/>
    <cellStyle name="常规 2 2 2 6 2" xfId="5457"/>
    <cellStyle name="40% - 强调文字颜色 4 2 3 4 3" xfId="5458"/>
    <cellStyle name="千位分隔 2 2 4 2 3" xfId="5459"/>
    <cellStyle name="强调文字颜色 3 3" xfId="5460"/>
    <cellStyle name="常规 2 2 2 6 3" xfId="5461"/>
    <cellStyle name="常规 2 10" xfId="5462"/>
    <cellStyle name="40% - 强调文字颜色 4 2 3 4 3 2" xfId="5463"/>
    <cellStyle name="强调文字颜色 3 3 2" xfId="5464"/>
    <cellStyle name="输出 3 3 3 3" xfId="5465"/>
    <cellStyle name="常规 2 2 2 6 3 2" xfId="5466"/>
    <cellStyle name="注释 3 2 2 2 2 5" xfId="5467"/>
    <cellStyle name="40% - 强调文字颜色 4 2 3_2015财政决算公开" xfId="5468"/>
    <cellStyle name="40% - 强调文字颜色 4 2 4" xfId="5469"/>
    <cellStyle name="计算 4 2 2 7 2" xfId="5470"/>
    <cellStyle name="汇总 2 3 2 6 2" xfId="5471"/>
    <cellStyle name="40% - 强调文字颜色 4 2 4 2" xfId="5472"/>
    <cellStyle name="输出 2 3 5 4" xfId="5473"/>
    <cellStyle name="常规 2 2 3 4" xfId="5474"/>
    <cellStyle name="40% - 强调文字颜色 4 2 4 2 2" xfId="5475"/>
    <cellStyle name="输出 2 3 5 4 2" xfId="5476"/>
    <cellStyle name="常规 2 2 3 4 2" xfId="5477"/>
    <cellStyle name="输出 2 3 5" xfId="5478"/>
    <cellStyle name="常规 2 2 3" xfId="5479"/>
    <cellStyle name="40% - 强调文字颜色 4 2 4 2 2 2" xfId="5480"/>
    <cellStyle name="常规 2 2 3 4 2 2" xfId="5481"/>
    <cellStyle name="40% - 强调文字颜色 4 2 4 3" xfId="5482"/>
    <cellStyle name="输出 2 3 5 5" xfId="5483"/>
    <cellStyle name="常规 2 2 3 5" xfId="5484"/>
    <cellStyle name="40% - 强调文字颜色 4 2 4 3 2" xfId="5485"/>
    <cellStyle name="计算 3 2 2 7" xfId="5486"/>
    <cellStyle name="输出 2 3 5 5 2" xfId="5487"/>
    <cellStyle name="常规 2 2 3 5 2" xfId="5488"/>
    <cellStyle name="40% - 强调文字颜色 4 2 4 3 3" xfId="5489"/>
    <cellStyle name="输出 3 4 5" xfId="5490"/>
    <cellStyle name="常规 3 3 3" xfId="5491"/>
    <cellStyle name="40% - 强调文字颜色 4 2 4 3 3 2" xfId="5492"/>
    <cellStyle name="计算 5 2 3 7 2 2 2" xfId="5493"/>
    <cellStyle name="40% - 强调文字颜色 4 2 4 4 2" xfId="5494"/>
    <cellStyle name="计算 3 2 3 7" xfId="5495"/>
    <cellStyle name="差 3 2 3 2 3" xfId="5496"/>
    <cellStyle name="输出 2 3 5 6 2" xfId="5497"/>
    <cellStyle name="常规 2 2 3 6 2" xfId="5498"/>
    <cellStyle name="输出 2 12" xfId="5499"/>
    <cellStyle name="输出 4 4 5" xfId="5500"/>
    <cellStyle name="常规 4 3 3" xfId="5501"/>
    <cellStyle name="40% - 强调文字颜色 4 2 4 4 3 2" xfId="5502"/>
    <cellStyle name="常规 5 5" xfId="5503"/>
    <cellStyle name="40% - 强调文字颜色 4 2 5" xfId="5504"/>
    <cellStyle name="40% - 强调文字颜色 4 2 5 2" xfId="5505"/>
    <cellStyle name="计算 2 5 2 3" xfId="5506"/>
    <cellStyle name="常规 2 2 4 4" xfId="5507"/>
    <cellStyle name="40% - 强调文字颜色 4 2 5 2 2" xfId="5508"/>
    <cellStyle name="计算 2 5 2 3 2" xfId="5509"/>
    <cellStyle name="常规 2 2 4 4 2" xfId="5510"/>
    <cellStyle name="40% - 强调文字颜色 4 2 5 2 3" xfId="5511"/>
    <cellStyle name="40% - 强调文字颜色 4 2 5 2 3 2" xfId="5512"/>
    <cellStyle name="60% - 强调文字颜色 1 2 2 3 2" xfId="5513"/>
    <cellStyle name="40% - 强调文字颜色 4 2 6" xfId="5514"/>
    <cellStyle name="40% - 强调文字颜色 4 2 6 2" xfId="5515"/>
    <cellStyle name="60% - 强调文字颜色 1 2 2 3 2 2" xfId="5516"/>
    <cellStyle name="常规 2 2 5 4" xfId="5517"/>
    <cellStyle name="计算 3 4 2 7" xfId="5518"/>
    <cellStyle name="60% - 强调文字颜色 1 2 2 3 2 3 2" xfId="5519"/>
    <cellStyle name="40% - 强调文字颜色 4 2 6 3 2" xfId="5520"/>
    <cellStyle name="40% - 强调文字颜色 4 3 2 2" xfId="5521"/>
    <cellStyle name="表标题 2 3 6" xfId="5522"/>
    <cellStyle name="40% - 强调文字颜色 4 3 2 2 2" xfId="5523"/>
    <cellStyle name="表标题 2 3 6 2" xfId="5524"/>
    <cellStyle name="40% - 强调文字颜色 4 3 2 2 2 2" xfId="5525"/>
    <cellStyle name="表标题 2 3 6 2 2" xfId="5526"/>
    <cellStyle name="40% - 强调文字颜色 4 3 2 2 2 2 2" xfId="5527"/>
    <cellStyle name="常规 5 2 4 5" xfId="5528"/>
    <cellStyle name="40% - 强调文字颜色 4 3 2 2 2 2 3" xfId="5529"/>
    <cellStyle name="40% - 强调文字颜色 4 3 2 2 2 2 3 2" xfId="5530"/>
    <cellStyle name="40% - 强调文字颜色 4 3 2 2 3" xfId="5531"/>
    <cellStyle name="表标题 2 3 6 3" xfId="5532"/>
    <cellStyle name="40% - 强调文字颜色 4 3 2 2 3 2" xfId="5533"/>
    <cellStyle name="表标题 2 3 6 3 2" xfId="5534"/>
    <cellStyle name="40% - 强调文字颜色 4 3 2 2 3 3" xfId="5535"/>
    <cellStyle name="表标题 2 3 6 3 3" xfId="5536"/>
    <cellStyle name="注释 4 2 3 9 2" xfId="5537"/>
    <cellStyle name="60% - 强调文字颜色 5 2 2 2 3 3" xfId="5538"/>
    <cellStyle name="40% - 强调文字颜色 4 3 2 2 3 3 2" xfId="5539"/>
    <cellStyle name="40% - 强调文字颜色 5 5 2 3 2" xfId="5540"/>
    <cellStyle name="40% - 强调文字颜色 4 3 2 2_2015财政决算公开" xfId="5541"/>
    <cellStyle name="汇总 3 2 7 2" xfId="5542"/>
    <cellStyle name="货币 2 3 2" xfId="5543"/>
    <cellStyle name="40% - 强调文字颜色 4 3 2 3 2 2" xfId="5544"/>
    <cellStyle name="表标题 2 3 7 2 2" xfId="5545"/>
    <cellStyle name="40% - 强调文字颜色 4 3 2 4" xfId="5546"/>
    <cellStyle name="表标题 2 3 8" xfId="5547"/>
    <cellStyle name="货币 3 3" xfId="5548"/>
    <cellStyle name="40% - 强调文字颜色 4 3 2 4 2" xfId="5549"/>
    <cellStyle name="表标题 2 3 8 2" xfId="5550"/>
    <cellStyle name="强调文字颜色 3 2 2 3 2 2" xfId="5551"/>
    <cellStyle name="货币 3 4" xfId="5552"/>
    <cellStyle name="40% - 强调文字颜色 4 3 2 4 3" xfId="5553"/>
    <cellStyle name="60% - 强调文字颜色 6 2 4 2 2 3 2" xfId="5554"/>
    <cellStyle name="40% - 强调文字颜色 4 3 2_2015财政决算公开" xfId="5555"/>
    <cellStyle name="适中 2 2 2 3 3 2" xfId="5556"/>
    <cellStyle name="汇总 4 3 6 2" xfId="5557"/>
    <cellStyle name="40% - 强调文字颜色 4 3 3" xfId="5558"/>
    <cellStyle name="40% - 强调文字颜色 4 3 3 2" xfId="5559"/>
    <cellStyle name="表标题 2 4 6" xfId="5560"/>
    <cellStyle name="计算 9 7 3" xfId="5561"/>
    <cellStyle name="常规 2 3 2 4" xfId="5562"/>
    <cellStyle name="40% - 强调文字颜色 4 3 3 2 2" xfId="5563"/>
    <cellStyle name="表标题 2 4 6 2" xfId="5564"/>
    <cellStyle name="计算 9 7 3 2" xfId="5565"/>
    <cellStyle name="常规 2 3 2 4 2" xfId="5566"/>
    <cellStyle name="40% - 强调文字颜色 4 3 3 2 2 2" xfId="5567"/>
    <cellStyle name="表标题 2 4 6 2 2" xfId="5568"/>
    <cellStyle name="常规 2 3 2 4 2 2" xfId="5569"/>
    <cellStyle name="60% - 强调文字颜色 5 2 2" xfId="5570"/>
    <cellStyle name="40% - 强调文字颜色 4 3 3 2 2 3 2" xfId="5571"/>
    <cellStyle name="40% - 强调文字颜色 4 3 3 3" xfId="5572"/>
    <cellStyle name="表标题 2 4 7" xfId="5573"/>
    <cellStyle name="常规 2 3 2 5" xfId="5574"/>
    <cellStyle name="40% - 强调文字颜色 4 3 3 3 2" xfId="5575"/>
    <cellStyle name="表标题 2 4 7 2" xfId="5576"/>
    <cellStyle name="常规 2 3 2 5 2" xfId="5577"/>
    <cellStyle name="汇总 2 2 2 6" xfId="5578"/>
    <cellStyle name="40% - 强调文字颜色 4 3 3 3 3" xfId="5579"/>
    <cellStyle name="汇总 2 2 2 7" xfId="5580"/>
    <cellStyle name="40% - 强调文字颜色 5 5 3 2 3" xfId="5581"/>
    <cellStyle name="40% - 强调文字颜色 4 3 3 3 3 2" xfId="5582"/>
    <cellStyle name="汇总 2 2 2 7 2" xfId="5583"/>
    <cellStyle name="货币 4 2 2 3" xfId="5584"/>
    <cellStyle name="40% - 强调文字颜色 4 3 3_2015财政决算公开" xfId="5585"/>
    <cellStyle name="40% - 强调文字颜色 4 3 4" xfId="5586"/>
    <cellStyle name="汇总 2 3 2 7 2" xfId="5587"/>
    <cellStyle name="40% - 强调文字颜色 4 3 4 2" xfId="5588"/>
    <cellStyle name="常规 2 3 3 4" xfId="5589"/>
    <cellStyle name="40% - 强调文字颜色 4 3 4 2 2" xfId="5590"/>
    <cellStyle name="货币 2 2 2 2 6" xfId="5591"/>
    <cellStyle name="标题 5 2 2_2015财政决算公开" xfId="5592"/>
    <cellStyle name="常规 2 3 3 4 2" xfId="5593"/>
    <cellStyle name="40% - 强调文字颜色 4 3 4 2 3" xfId="5594"/>
    <cellStyle name="40% - 强调文字颜色 4 3 5" xfId="5595"/>
    <cellStyle name="40% - 强调文字颜色 4 3 5 2" xfId="5596"/>
    <cellStyle name="常规 2 3 4 4" xfId="5597"/>
    <cellStyle name="40% - 强调文字颜色 4 3 5 3" xfId="5598"/>
    <cellStyle name="常规 2 3 4 5" xfId="5599"/>
    <cellStyle name="计算 6 2 7" xfId="5600"/>
    <cellStyle name="40% - 强调文字颜色 4 4" xfId="5601"/>
    <cellStyle name="计算 6 2 7 2" xfId="5602"/>
    <cellStyle name="40% - 强调文字颜色 4 4 2" xfId="5603"/>
    <cellStyle name="60% - 强调文字颜色 6 4 2 3 3" xfId="5604"/>
    <cellStyle name="40% - 强调文字颜色 4 4 2 2" xfId="5605"/>
    <cellStyle name="表标题 3 3 6" xfId="5606"/>
    <cellStyle name="40% - 强调文字颜色 4 4 2 2 2 2" xfId="5607"/>
    <cellStyle name="表标题 3 3 6 2 2" xfId="5608"/>
    <cellStyle name="40% - 强调文字颜色 4 4 2 2 2 3 2" xfId="5609"/>
    <cellStyle name="40% - 强调文字颜色 4 4 2 3 3" xfId="5610"/>
    <cellStyle name="60% - 强调文字颜色 4 2 2 3 2 3" xfId="5611"/>
    <cellStyle name="40% - 强调文字颜色 4 4 2 3 3 2" xfId="5612"/>
    <cellStyle name="输入 2 5 7 3" xfId="5613"/>
    <cellStyle name="标题 3 7" xfId="5614"/>
    <cellStyle name="40% - 强调文字颜色 6 4 3 2 3" xfId="5615"/>
    <cellStyle name="40% - 强调文字颜色 4 4 2_2015财政决算公开" xfId="5616"/>
    <cellStyle name="60% - 强调文字颜色 2 3 2 2 3 3 2" xfId="5617"/>
    <cellStyle name="40% - 强调文字颜色 4 4 3" xfId="5618"/>
    <cellStyle name="40% - 强调文字颜色 5 6 3 3 2" xfId="5619"/>
    <cellStyle name="40% - 强调文字颜色 4 4 3 2 3" xfId="5620"/>
    <cellStyle name="60% - 强调文字颜色 1 5" xfId="5621"/>
    <cellStyle name="货币 4 2 3 2 2 2" xfId="5622"/>
    <cellStyle name="常规 2 4 2 4 3" xfId="5623"/>
    <cellStyle name="40% - 强调文字颜色 4 4 3 2 3 2" xfId="5624"/>
    <cellStyle name="60% - 强调文字颜色 1 5 2" xfId="5625"/>
    <cellStyle name="常规 2 4 2 4 3 2" xfId="5626"/>
    <cellStyle name="40% - 强调文字颜色 4 4 4 3 2" xfId="5627"/>
    <cellStyle name="常规 2 4 3 5 2" xfId="5628"/>
    <cellStyle name="计算 5 2 2 7" xfId="5629"/>
    <cellStyle name="汇总 3 3 2 6" xfId="5630"/>
    <cellStyle name="40% - 强调文字颜色 4 4_2015财政决算公开" xfId="5631"/>
    <cellStyle name="常规 4 2 8 2" xfId="5632"/>
    <cellStyle name="40% - 强调文字颜色 4 5" xfId="5633"/>
    <cellStyle name="40% - 强调文字颜色 4 5 2" xfId="5634"/>
    <cellStyle name="输出 4 3 2 8 2 2" xfId="5635"/>
    <cellStyle name="表标题 2 3 2 4" xfId="5636"/>
    <cellStyle name="40% - 强调文字颜色 4 5 2 2" xfId="5637"/>
    <cellStyle name="表标题 2 3 2 4 2" xfId="5638"/>
    <cellStyle name="输出 3 3 2 2 8 2" xfId="5639"/>
    <cellStyle name="60% - 强调文字颜色 6 2 3 5" xfId="5640"/>
    <cellStyle name="40% - 强调文字颜色 4 5 2 2 2 3" xfId="5641"/>
    <cellStyle name="表标题 2 3 2 4 3" xfId="5642"/>
    <cellStyle name="40% - 强调文字颜色 4 5 2 3" xfId="5643"/>
    <cellStyle name="常规 12 2 2_2015财政决算公开" xfId="5644"/>
    <cellStyle name="40% - 强调文字颜色 4 5 2 3 2" xfId="5645"/>
    <cellStyle name="40% - 强调文字颜色 4 5 2 3 3" xfId="5646"/>
    <cellStyle name="60% - 强调文字颜色 4 3 2 3 2 3" xfId="5647"/>
    <cellStyle name="小数 2 2 3 4" xfId="5648"/>
    <cellStyle name="40% - 强调文字颜色 4 5 2 3 3 2" xfId="5649"/>
    <cellStyle name="检查单元格 8 2" xfId="5650"/>
    <cellStyle name="40% - 强调文字颜色 4 5 3 2 2" xfId="5651"/>
    <cellStyle name="表标题 2 2 2 7 3" xfId="5652"/>
    <cellStyle name="小数 6 2" xfId="5653"/>
    <cellStyle name="货币 3 2 3 2 2 3" xfId="5654"/>
    <cellStyle name="表标题 2 3 2 5 2 2" xfId="5655"/>
    <cellStyle name="60% - 强调文字颜色 4 3 3 2 2 3" xfId="5656"/>
    <cellStyle name="输入 2" xfId="5657"/>
    <cellStyle name="检查单元格 8 3 2" xfId="5658"/>
    <cellStyle name="常规 2 8" xfId="5659"/>
    <cellStyle name="40% - 强调文字颜色 4 5 3 2 3 2" xfId="5660"/>
    <cellStyle name="适中 6 3 3 2" xfId="5661"/>
    <cellStyle name="40% - 强调文字颜色 4 6" xfId="5662"/>
    <cellStyle name="40% - 强调文字颜色 4 6 2" xfId="5663"/>
    <cellStyle name="表标题 2 3 3 4" xfId="5664"/>
    <cellStyle name="40% - 强调文字颜色 4 6 2 2" xfId="5665"/>
    <cellStyle name="常规 2 4 4 6" xfId="5666"/>
    <cellStyle name="40% - 强调文字颜色 4 6 2 2 3" xfId="5667"/>
    <cellStyle name="40% - 强调文字颜色 4 6 3 2" xfId="5668"/>
    <cellStyle name="小数 3 2 4 3" xfId="5669"/>
    <cellStyle name="40% - 强调文字颜色 4 6_2015财政决算公开" xfId="5670"/>
    <cellStyle name="60% - 强调文字颜色 4 3 3 3 3 2" xfId="5671"/>
    <cellStyle name="40% - 强调文字颜色 4 7 2 3" xfId="5672"/>
    <cellStyle name="40% - 强调文字颜色 4 8" xfId="5673"/>
    <cellStyle name="40% - 强调文字颜色 5 2 2 2 2 2 2" xfId="5674"/>
    <cellStyle name="输入 3 2 4 7" xfId="5675"/>
    <cellStyle name="输出 6 2 3" xfId="5676"/>
    <cellStyle name="HEADING2 4 2" xfId="5677"/>
    <cellStyle name="40% - 强调文字颜色 4 8 3 2" xfId="5678"/>
    <cellStyle name="强调文字颜色 6 3 2 2 2 2 2" xfId="5679"/>
    <cellStyle name="40% - 强调文字颜色 4 9" xfId="5680"/>
    <cellStyle name="40% - 强调文字颜色 4 9 2" xfId="5681"/>
    <cellStyle name="注释 2 2 3 8 2" xfId="5682"/>
    <cellStyle name="40% - 强调文字颜色 5 2 2 2 3 2" xfId="5683"/>
    <cellStyle name="好 2 3 2 2 3 2" xfId="5684"/>
    <cellStyle name="40% - 强调文字颜色 4 9 3" xfId="5685"/>
    <cellStyle name="标题 2 2 2 2" xfId="5686"/>
    <cellStyle name="40% - 强调文字颜色 4 9 3 2" xfId="5687"/>
    <cellStyle name="输入 3 2 4" xfId="5688"/>
    <cellStyle name="标题 2 2 2 2 2" xfId="5689"/>
    <cellStyle name="计算 6 3 5" xfId="5690"/>
    <cellStyle name="差 2 3 2 2 3" xfId="5691"/>
    <cellStyle name="40% - 强调文字颜色 5 2" xfId="5692"/>
    <cellStyle name="好 2 3" xfId="5693"/>
    <cellStyle name="60% - 强调文字颜色 6 2 7" xfId="5694"/>
    <cellStyle name="计算 6 3 5 2" xfId="5695"/>
    <cellStyle name="差 2 3 2 2 3 2" xfId="5696"/>
    <cellStyle name="40% - 强调文字颜色 5 2 2" xfId="5697"/>
    <cellStyle name="好 2 3 2" xfId="5698"/>
    <cellStyle name="强调文字颜色 3 3 3" xfId="5699"/>
    <cellStyle name="输出 3 3 3 4" xfId="5700"/>
    <cellStyle name="60% - 强调文字颜色 6 2 7 2" xfId="5701"/>
    <cellStyle name="40% - 强调文字颜色 5 2 2 2" xfId="5702"/>
    <cellStyle name="好 2 3 2 2" xfId="5703"/>
    <cellStyle name="输出 6 2 4" xfId="5704"/>
    <cellStyle name="输入 3 2 4 8" xfId="5705"/>
    <cellStyle name="40% - 强调文字颜色 5 2 2 2 2 2 3" xfId="5706"/>
    <cellStyle name="40% - 强调文字颜色 5 2 2 2 3 3" xfId="5707"/>
    <cellStyle name="强调文字颜色 6 2 6 3" xfId="5708"/>
    <cellStyle name="注释 2 2 4 7 3 2" xfId="5709"/>
    <cellStyle name="40% - 强调文字颜色 5 2 2 3 2 3 2" xfId="5710"/>
    <cellStyle name="40% - 强调文字颜色 5 2 2 4" xfId="5711"/>
    <cellStyle name="40% - 强调文字颜色 5 2 3" xfId="5712"/>
    <cellStyle name="好 2 3 3" xfId="5713"/>
    <cellStyle name="强调文字颜色 3 4 3" xfId="5714"/>
    <cellStyle name="常规 3 2 2 4" xfId="5715"/>
    <cellStyle name="40% - 强调文字颜色 5 2 3 2" xfId="5716"/>
    <cellStyle name="输出 4 2 2 2 4" xfId="5717"/>
    <cellStyle name="好 2 3 3 2" xfId="5718"/>
    <cellStyle name="输出 4 2 2 2 4 2" xfId="5719"/>
    <cellStyle name="注释 2 3 3 7" xfId="5720"/>
    <cellStyle name="40% - 强调文字颜色 5 2 3 2 2" xfId="5721"/>
    <cellStyle name="强调文字颜色 3 4 3 2" xfId="5722"/>
    <cellStyle name="输入 3 3 2 2 3" xfId="5723"/>
    <cellStyle name="好 4" xfId="5724"/>
    <cellStyle name="常规 3 2 2 4 2" xfId="5725"/>
    <cellStyle name="注释 2 3 3 7 2" xfId="5726"/>
    <cellStyle name="40% - 强调文字颜色 5 2 3 2 2 2" xfId="5727"/>
    <cellStyle name="输入 3 3 2 2 3 2" xfId="5728"/>
    <cellStyle name="强调文字颜色 3 4 3 2 2" xfId="5729"/>
    <cellStyle name="常规 12" xfId="5730"/>
    <cellStyle name="好 4 2" xfId="5731"/>
    <cellStyle name="注释 2 3 4 8" xfId="5732"/>
    <cellStyle name="货币[0] 2 3 2" xfId="5733"/>
    <cellStyle name="40% - 强调文字颜色 5 2 3 3 3" xfId="5734"/>
    <cellStyle name="60% - 强调文字颜色 1 7" xfId="5735"/>
    <cellStyle name="标题 3 3 2 2" xfId="5736"/>
    <cellStyle name="常规 2 4 2 4 5" xfId="5737"/>
    <cellStyle name="注释 2 3 4 8 2" xfId="5738"/>
    <cellStyle name="40% - 强调文字颜色 5 2 3 3 3 2" xfId="5739"/>
    <cellStyle name="40% - 强调文字颜色 5 2 4" xfId="5740"/>
    <cellStyle name="计算 4 2 3 7 2" xfId="5741"/>
    <cellStyle name="汇总 2 3 3 6 2" xfId="5742"/>
    <cellStyle name="计算 4 2 3 7 2 2" xfId="5743"/>
    <cellStyle name="40% - 强调文字颜色 5 2 4 2" xfId="5744"/>
    <cellStyle name="强调文字颜色 3 5 3" xfId="5745"/>
    <cellStyle name="常规 3 2 3 4" xfId="5746"/>
    <cellStyle name="计算 4 2 3 7 2 2 2" xfId="5747"/>
    <cellStyle name="注释 2 4 3 7" xfId="5748"/>
    <cellStyle name="40% - 强调文字颜色 5 2 4 2 2" xfId="5749"/>
    <cellStyle name="注释 2 4 3 8" xfId="5750"/>
    <cellStyle name="40% - 强调文字颜色 5 2 4 2 3" xfId="5751"/>
    <cellStyle name="注释 2 4 3 8 2" xfId="5752"/>
    <cellStyle name="40% - 强调文字颜色 5 2 4 2 3 2" xfId="5753"/>
    <cellStyle name="计算 4 2 3 7 3" xfId="5754"/>
    <cellStyle name="40% - 强调文字颜色 5 2 5" xfId="5755"/>
    <cellStyle name="计算 4 2 3 7 3 2" xfId="5756"/>
    <cellStyle name="40% - 强调文字颜色 5 2 5 2" xfId="5757"/>
    <cellStyle name="强调文字颜色 3 6 3" xfId="5758"/>
    <cellStyle name="常规 3 2 4 4" xfId="5759"/>
    <cellStyle name="40% - 强调文字颜色 5 3 2 2" xfId="5760"/>
    <cellStyle name="好 2 4 2 2" xfId="5761"/>
    <cellStyle name="40% - 强调文字颜色 5 3 2 2 2 2 3" xfId="5762"/>
    <cellStyle name="注释 3 2 3 8 2" xfId="5763"/>
    <cellStyle name="40% - 强调文字颜色 5 3 2 2 3 2" xfId="5764"/>
    <cellStyle name="小数 2 4 2 2" xfId="5765"/>
    <cellStyle name="60% - 强调文字颜色 6 5 3 2" xfId="5766"/>
    <cellStyle name="40% - 强调文字颜色 5 3 2 2 3 3" xfId="5767"/>
    <cellStyle name="小数 2 4 2 2 2" xfId="5768"/>
    <cellStyle name="百分比 7 2 3 3" xfId="5769"/>
    <cellStyle name="60% - 强调文字颜色 6 5 3 2 2" xfId="5770"/>
    <cellStyle name="40% - 强调文字颜色 5 3 2 2 3 3 2" xfId="5771"/>
    <cellStyle name="60% - 强调文字颜色 1 3 3 3 2" xfId="5772"/>
    <cellStyle name="40% - 强调文字颜色 5 3 2 2_2015财政决算公开" xfId="5773"/>
    <cellStyle name="输入 2 3 6" xfId="5774"/>
    <cellStyle name="60% - 强调文字颜色 6 6 2 2 2" xfId="5775"/>
    <cellStyle name="注释 3 2 4 7 3 2" xfId="5776"/>
    <cellStyle name="输出 6 3 5" xfId="5777"/>
    <cellStyle name="常规 6 2 3" xfId="5778"/>
    <cellStyle name="40% - 强调文字颜色 5 3 2 3 2 3 2" xfId="5779"/>
    <cellStyle name="40% - 强调文字颜色 5 3 2 4" xfId="5780"/>
    <cellStyle name="40% - 强调文字颜色 5 3 2 4 3 2" xfId="5781"/>
    <cellStyle name="40% - 强调文字颜色 5 3 3" xfId="5782"/>
    <cellStyle name="40% - 强调文字颜色 5 3 3 2" xfId="5783"/>
    <cellStyle name="注释 3 3 3 7" xfId="5784"/>
    <cellStyle name="40% - 强调文字颜色 5 3 3 2 2" xfId="5785"/>
    <cellStyle name="注释 3 3 3 7 2" xfId="5786"/>
    <cellStyle name="40% - 强调文字颜色 5 3 3 2 2 2" xfId="5787"/>
    <cellStyle name="40% - 强调文字颜色 5 3 3 3 2" xfId="5788"/>
    <cellStyle name="40% - 强调文字颜色 5 3 3 3 3" xfId="5789"/>
    <cellStyle name="货币 2 4 4" xfId="5790"/>
    <cellStyle name="40% - 强调文字颜色 5 3 3 3 3 2" xfId="5791"/>
    <cellStyle name="注释 2 4 2 7 3" xfId="5792"/>
    <cellStyle name="40% - 强调文字颜色 5 3 3_2015财政决算公开" xfId="5793"/>
    <cellStyle name="计算 4 2 3 8 2" xfId="5794"/>
    <cellStyle name="40% - 强调文字颜色 5 3 4" xfId="5795"/>
    <cellStyle name="40% - 强调文字颜色 5 3 4 2" xfId="5796"/>
    <cellStyle name="千位分隔 3 9 2" xfId="5797"/>
    <cellStyle name="40% - 强调文字颜色 5 3 4 2 3" xfId="5798"/>
    <cellStyle name="40% - 强调文字颜色 5 3 4 2 3 2" xfId="5799"/>
    <cellStyle name="60% - 强调文字颜色 6 3" xfId="5800"/>
    <cellStyle name="40% - 强调文字颜色 5 3 5" xfId="5801"/>
    <cellStyle name="40% - 强调文字颜色 5 3 5 2" xfId="5802"/>
    <cellStyle name="40% - 强调文字颜色 5 3 5 3" xfId="5803"/>
    <cellStyle name="60% - 强调文字颜色 1 2 2 3" xfId="5804"/>
    <cellStyle name="40% - 强调文字颜色 5 3 5 3 2" xfId="5805"/>
    <cellStyle name="计算 6 3 7 2" xfId="5806"/>
    <cellStyle name="40% - 强调文字颜色 5 4 2" xfId="5807"/>
    <cellStyle name="好 2 5 2" xfId="5808"/>
    <cellStyle name="60% - 强调文字颜色 6 5 2 3 3" xfId="5809"/>
    <cellStyle name="汇总 2 2 6" xfId="5810"/>
    <cellStyle name="计算 6 3 7 2 2" xfId="5811"/>
    <cellStyle name="40% - 强调文字颜色 5 4 2 2" xfId="5812"/>
    <cellStyle name="60% - 强调文字颜色 6 5 2 3 3 2" xfId="5813"/>
    <cellStyle name="汇总 2 2 6 2" xfId="5814"/>
    <cellStyle name="注释 4 2 3 7" xfId="5815"/>
    <cellStyle name="计算 6 3 7 2 2 2" xfId="5816"/>
    <cellStyle name="40% - 强调文字颜色 5 4 2 2 2" xfId="5817"/>
    <cellStyle name="注释 4 2 3 7 2" xfId="5818"/>
    <cellStyle name="40% - 强调文字颜色 5 4 2 2 2 2" xfId="5819"/>
    <cellStyle name="输出 4 2 2 2 8 2 2" xfId="5820"/>
    <cellStyle name="注释 4 2 3 7 3 2" xfId="5821"/>
    <cellStyle name="表标题 3 2 7" xfId="5822"/>
    <cellStyle name="40% - 强调文字颜色 5 4 2 2 2 3 2" xfId="5823"/>
    <cellStyle name="输出 2 5 2 5" xfId="5824"/>
    <cellStyle name="表标题 5 3 2 2" xfId="5825"/>
    <cellStyle name="60% - 着色 1" xfId="5826"/>
    <cellStyle name="40% - 强调文字颜色 5 4 2 3 2" xfId="5827"/>
    <cellStyle name="60% - 着色 2" xfId="5828"/>
    <cellStyle name="40% - 强调文字颜色 5 4 2 3 3" xfId="5829"/>
    <cellStyle name="60% - 强调文字颜色 5 2 2 3 2 3" xfId="5830"/>
    <cellStyle name="60% - 着色 2 2" xfId="5831"/>
    <cellStyle name="40% - 强调文字颜色 5 4 2 3 3 2" xfId="5832"/>
    <cellStyle name="40% - 强调文字颜色 5 4 2_2015财政决算公开" xfId="5833"/>
    <cellStyle name="计算 6 3 7 3" xfId="5834"/>
    <cellStyle name="40% - 强调文字颜色 5 4 3" xfId="5835"/>
    <cellStyle name="好 2 5 3" xfId="5836"/>
    <cellStyle name="计算 6 3 7 3 2" xfId="5837"/>
    <cellStyle name="40% - 强调文字颜色 5 4 3 2" xfId="5838"/>
    <cellStyle name="好 2 5 3 2" xfId="5839"/>
    <cellStyle name="40% - 强调文字颜色 5 4 3 2 3" xfId="5840"/>
    <cellStyle name="40% - 强调文字颜色 5 4 3 2 3 2" xfId="5841"/>
    <cellStyle name="计算 6 3 8" xfId="5842"/>
    <cellStyle name="常规 4 2 9 2" xfId="5843"/>
    <cellStyle name="40% - 强调文字颜色 5 5" xfId="5844"/>
    <cellStyle name="计算 6 3 8 2" xfId="5845"/>
    <cellStyle name="40% - 强调文字颜色 5 5 2" xfId="5846"/>
    <cellStyle name="小数 2 4 6" xfId="5847"/>
    <cellStyle name="表标题 2 4 2 4" xfId="5848"/>
    <cellStyle name="40% - 强调文字颜色 5 5 2 2" xfId="5849"/>
    <cellStyle name="注释 5 2 3 7 3" xfId="5850"/>
    <cellStyle name="40% - 强调文字颜色 5 5 2 2 2 3" xfId="5851"/>
    <cellStyle name="注释 5 2 3 7 3 2" xfId="5852"/>
    <cellStyle name="40% - 强调文字颜色 5 5 2 2 2 3 2" xfId="5853"/>
    <cellStyle name="40% - 强调文字颜色 5 5 2 3 3" xfId="5854"/>
    <cellStyle name="60% - 强调文字颜色 5 3 2 3 2 3" xfId="5855"/>
    <cellStyle name="40% - 强调文字颜色 5 5 2 3 3 2" xfId="5856"/>
    <cellStyle name="40% - 强调文字颜色 5 5 3 2" xfId="5857"/>
    <cellStyle name="数字 4 9" xfId="5858"/>
    <cellStyle name="40% - 强调文字颜色 5 5 3 2 2" xfId="5859"/>
    <cellStyle name="60% - 强调文字颜色 5 3 3 2 2 3" xfId="5860"/>
    <cellStyle name="40% - 强调文字颜色 5 5 3 2 3 2" xfId="5861"/>
    <cellStyle name="40% - 强调文字颜色 5 5 4 2" xfId="5862"/>
    <cellStyle name="40% - 强调文字颜色 5 5 4 3 2" xfId="5863"/>
    <cellStyle name="输出 2 2 2 3 7 3 2" xfId="5864"/>
    <cellStyle name="60% - 强调文字颜色 2 3 2 2" xfId="5865"/>
    <cellStyle name="40% - 强调文字颜色 5 6" xfId="5866"/>
    <cellStyle name="60% - 强调文字颜色 2 3 2 2 2" xfId="5867"/>
    <cellStyle name="注释 3 2 10" xfId="5868"/>
    <cellStyle name="40% - 强调文字颜色 5 6 2" xfId="5869"/>
    <cellStyle name="60% - 强调文字颜色 2 3 2 2 2 2" xfId="5870"/>
    <cellStyle name="汇总 4 2 6" xfId="5871"/>
    <cellStyle name="注释 3 2 10 2" xfId="5872"/>
    <cellStyle name="40% - 强调文字颜色 5 6 2 2" xfId="5873"/>
    <cellStyle name="60% - 强调文字颜色 2 3 2 2 3 2" xfId="5874"/>
    <cellStyle name="适中 2 2 2 3 3" xfId="5875"/>
    <cellStyle name="汇总 4 3 6" xfId="5876"/>
    <cellStyle name="40% - 强调文字颜色 5 6 3 2" xfId="5877"/>
    <cellStyle name="60% - 强调文字颜色 2 3 2 2 3 3" xfId="5878"/>
    <cellStyle name="40% - 强调文字颜色 5 6 3 3" xfId="5879"/>
    <cellStyle name="60% - 强调文字颜色 2 3 2 3 2" xfId="5880"/>
    <cellStyle name="40% - 强调文字颜色 5 7 2" xfId="5881"/>
    <cellStyle name="常规 2 3 2 2 4" xfId="5882"/>
    <cellStyle name="60% - 强调文字颜色 2 3 2 3 2 2" xfId="5883"/>
    <cellStyle name="适中 2 2 3 2 3" xfId="5884"/>
    <cellStyle name="汇总 5 2 6" xfId="5885"/>
    <cellStyle name="40% - 强调文字颜色 5 7 2 2" xfId="5886"/>
    <cellStyle name="常规 2 3 2 2 4 2" xfId="5887"/>
    <cellStyle name="60% - 强调文字颜色 2 3 2 3 2 3 2" xfId="5888"/>
    <cellStyle name="汇总 5 2 7 2" xfId="5889"/>
    <cellStyle name="40% - 强调文字颜色 5 7 2 3 2" xfId="5890"/>
    <cellStyle name="60% - 强调文字颜色 2 3 2 4 3 2" xfId="5891"/>
    <cellStyle name="40% - 强调文字颜色 5 8 3 2" xfId="5892"/>
    <cellStyle name="40% - 强调文字颜色 6 10" xfId="5893"/>
    <cellStyle name="输入 3 2 2 2 2 7 2 2" xfId="5894"/>
    <cellStyle name="货币 2 5 4 3" xfId="5895"/>
    <cellStyle name="汇总 5 5 2" xfId="5896"/>
    <cellStyle name="40% - 强调文字颜色 6 10 2" xfId="5897"/>
    <cellStyle name="40% - 强调文字颜色 6 10 2 2" xfId="5898"/>
    <cellStyle name="40% - 强调文字颜色 6 2" xfId="5899"/>
    <cellStyle name="好 3 3" xfId="5900"/>
    <cellStyle name="货币 3 5" xfId="5901"/>
    <cellStyle name="强调文字颜色 3 2 2 3 2 3" xfId="5902"/>
    <cellStyle name="40% - 强调文字颜色 6 2 10" xfId="5903"/>
    <cellStyle name="货币 3 5 2" xfId="5904"/>
    <cellStyle name="强调文字颜色 3 2 2 3 2 3 2" xfId="5905"/>
    <cellStyle name="输入 5 5" xfId="5906"/>
    <cellStyle name="40% - 强调文字颜色 6 2 10 2" xfId="5907"/>
    <cellStyle name="40% - 强调文字颜色 6 2 2" xfId="5908"/>
    <cellStyle name="好 3 3 2" xfId="5909"/>
    <cellStyle name="常规 5 6" xfId="5910"/>
    <cellStyle name="输出 4 4 6" xfId="5911"/>
    <cellStyle name="常规 4 3 4" xfId="5912"/>
    <cellStyle name="40% - 强调文字颜色 6 2 2 2" xfId="5913"/>
    <cellStyle name="好 3 3 2 2" xfId="5914"/>
    <cellStyle name="常规 5 6 2" xfId="5915"/>
    <cellStyle name="输出 4 4 6 2" xfId="5916"/>
    <cellStyle name="常规 4 3 4 2" xfId="5917"/>
    <cellStyle name="40% - 强调文字颜色 6 2 2 2 2" xfId="5918"/>
    <cellStyle name="好 3 3 2 2 2" xfId="5919"/>
    <cellStyle name="40% - 强调文字颜色 6 2 2 2 2 2" xfId="5920"/>
    <cellStyle name="常规 5 6 2 2" xfId="5921"/>
    <cellStyle name="40% - 强调文字颜色 6 2 2 2 2 2 2" xfId="5922"/>
    <cellStyle name="40% - 强调文字颜色 6 2 2 2 2 2 3" xfId="5923"/>
    <cellStyle name="强调文字颜色 3 8" xfId="5924"/>
    <cellStyle name="计算 3 5 4" xfId="5925"/>
    <cellStyle name="40% - 强调文字颜色 6 2 2 2 2 2 3 2" xfId="5926"/>
    <cellStyle name="常规 5 6 3" xfId="5927"/>
    <cellStyle name="40% - 强调文字颜色 6 2 2 2 3" xfId="5928"/>
    <cellStyle name="好 3 3 2 2 3" xfId="5929"/>
    <cellStyle name="40% - 强调文字颜色 6 2 2 2 3 3 2" xfId="5930"/>
    <cellStyle name="输出 4 4 7" xfId="5931"/>
    <cellStyle name="常规 4 3 5" xfId="5932"/>
    <cellStyle name="40% - 强调文字颜色 6 2 2 3" xfId="5933"/>
    <cellStyle name="常规 5 7" xfId="5934"/>
    <cellStyle name="60% - 强调文字颜色 1 3 3 3 3" xfId="5935"/>
    <cellStyle name="输出 4 4 7 2" xfId="5936"/>
    <cellStyle name="40% - 强调文字颜色 6 2 2 3 2" xfId="5937"/>
    <cellStyle name="常规 5 7 2" xfId="5938"/>
    <cellStyle name="计算 3 2 3" xfId="5939"/>
    <cellStyle name="60% - 强调文字颜色 1 3 3 3 3 2" xfId="5940"/>
    <cellStyle name="输出 4 4 7 2 2" xfId="5941"/>
    <cellStyle name="40% - 强调文字颜色 6 2 2 3 2 2" xfId="5942"/>
    <cellStyle name="40% - 强调文字颜色 6 2 2 3 2 3 2" xfId="5943"/>
    <cellStyle name="输出 4 4 8" xfId="5944"/>
    <cellStyle name="强调文字颜色 1 2 5 2 2" xfId="5945"/>
    <cellStyle name="常规 4 3 6" xfId="5946"/>
    <cellStyle name="40% - 强调文字颜色 6 2 2 4" xfId="5947"/>
    <cellStyle name="千位分隔 4 2 3 2" xfId="5948"/>
    <cellStyle name="常规 5 8" xfId="5949"/>
    <cellStyle name="千位分隔 4 2 3 2 2" xfId="5950"/>
    <cellStyle name="常规 5 8 2" xfId="5951"/>
    <cellStyle name="输出 4 4 8 2" xfId="5952"/>
    <cellStyle name="40% - 强调文字颜色 6 2 2 4 2" xfId="5953"/>
    <cellStyle name="好_全国友协2010年度中央部门决算（草案）" xfId="5954"/>
    <cellStyle name="40% - 强调文字颜色 6 2 2 4 3 2" xfId="5955"/>
    <cellStyle name="小数 2 2 3 3 2" xfId="5956"/>
    <cellStyle name="40% - 强调文字颜色 6 2 2_2015财政决算公开" xfId="5957"/>
    <cellStyle name="40% - 强调文字颜色 6 2 3" xfId="5958"/>
    <cellStyle name="好 3 3 3" xfId="5959"/>
    <cellStyle name="货币 3 2 4 5 2" xfId="5960"/>
    <cellStyle name="60% - 强调文字颜色 1 3 4 2 3 2" xfId="5961"/>
    <cellStyle name="40% - 强调文字颜色 6 2 3 2 2 2" xfId="5962"/>
    <cellStyle name="常规 4 2 2 4 2 2" xfId="5963"/>
    <cellStyle name="强调文字颜色 5 2 7 3" xfId="5964"/>
    <cellStyle name="40% - 强调文字颜色 6 2 3 2 2 2 2" xfId="5965"/>
    <cellStyle name="常规 6 3 2" xfId="5966"/>
    <cellStyle name="40% - 强调文字颜色 6 2 3 2 2 2 3" xfId="5967"/>
    <cellStyle name="常规 6 3 2 2" xfId="5968"/>
    <cellStyle name="40% - 强调文字颜色 6 2 3 2 2 2 3 2" xfId="5969"/>
    <cellStyle name="40% - 强调文字颜色 6 2 3 2 3" xfId="5970"/>
    <cellStyle name="常规 4 2 2 4 3" xfId="5971"/>
    <cellStyle name="40% - 强调文字颜色 6 2 3 2 3 2" xfId="5972"/>
    <cellStyle name="常规 4 2 2 4 3 2" xfId="5973"/>
    <cellStyle name="40% - 强调文字颜色 6 2 3 2 3 3" xfId="5974"/>
    <cellStyle name="40% - 强调文字颜色 6 2 3 2_2015财政决算公开" xfId="5975"/>
    <cellStyle name="常规 4 2 2 5" xfId="5976"/>
    <cellStyle name="输入 6 2 2 7 2 2" xfId="5977"/>
    <cellStyle name="40% - 强调文字颜色 6 2 3 3" xfId="5978"/>
    <cellStyle name="好 3 3 3 3" xfId="5979"/>
    <cellStyle name="数字 4" xfId="5980"/>
    <cellStyle name="常规 4 2 2 5 2" xfId="5981"/>
    <cellStyle name="输入 6 2 2 7 2 2 2" xfId="5982"/>
    <cellStyle name="40% - 强调文字颜色 6 2 3 3 2" xfId="5983"/>
    <cellStyle name="好 3 3 3 3 2" xfId="5984"/>
    <cellStyle name="40% - 强调文字颜色 6 2 3 3 2 2" xfId="5985"/>
    <cellStyle name="40% - 强调文字颜色 6 2 3 3 2 3" xfId="5986"/>
    <cellStyle name="40% - 强调文字颜色 6 2 3 4" xfId="5987"/>
    <cellStyle name="千位分隔 4 2 4 2" xfId="5988"/>
    <cellStyle name="常规 4 2 2 6" xfId="5989"/>
    <cellStyle name="40% - 强调文字颜色 6 2 3 4 2" xfId="5990"/>
    <cellStyle name="千位分隔 4 2 4 2 2" xfId="5991"/>
    <cellStyle name="差 5 2 2 2 3" xfId="5992"/>
    <cellStyle name="常规 4 2 2 6 2" xfId="5993"/>
    <cellStyle name="40% - 强调文字颜色 6 2 3 4 3" xfId="5994"/>
    <cellStyle name="40% - 强调文字颜色 6 2 3 4 3 2" xfId="5995"/>
    <cellStyle name="40% - 强调文字颜色 6 2 3 5" xfId="5996"/>
    <cellStyle name="千位分隔 4 2 4 3" xfId="5997"/>
    <cellStyle name="常规 4 2 2 7" xfId="5998"/>
    <cellStyle name="40% - 强调文字颜色 6 2 3 5 2" xfId="5999"/>
    <cellStyle name="千位分隔 4 2 4 3 2" xfId="6000"/>
    <cellStyle name="适中 6" xfId="6001"/>
    <cellStyle name="常规 4 2 2 7 2" xfId="6002"/>
    <cellStyle name="注释 4 4 8 2 2" xfId="6003"/>
    <cellStyle name="60% - 强调文字颜色 3 2 2 3 2 3 2" xfId="6004"/>
    <cellStyle name="40% - 强调文字颜色 6 2 3 5 3" xfId="6005"/>
    <cellStyle name="40% - 强调文字颜色 6 2 3 5 3 2" xfId="6006"/>
    <cellStyle name="40% - 强调文字颜色 6 2 3_2015财政决算公开" xfId="6007"/>
    <cellStyle name="40% - 强调文字颜色 6 2 4" xfId="6008"/>
    <cellStyle name="汇总 2 3 4 6 2" xfId="6009"/>
    <cellStyle name="40% - 强调文字颜色 6 2 4 2" xfId="6010"/>
    <cellStyle name="货币 2 2 5 2 2" xfId="6011"/>
    <cellStyle name="常规 4 2 3 4" xfId="6012"/>
    <cellStyle name="常规 7 6" xfId="6013"/>
    <cellStyle name="60% - 强调文字颜色 4 3 2 2" xfId="6014"/>
    <cellStyle name="40% - 强调文字颜色 6 2 4 2 2 3 2" xfId="6015"/>
    <cellStyle name="常规 20 2" xfId="6016"/>
    <cellStyle name="常规 15 2" xfId="6017"/>
    <cellStyle name="百分比 2 6" xfId="6018"/>
    <cellStyle name="输入 6 2 2 7 3 2" xfId="6019"/>
    <cellStyle name="40% - 强调文字颜色 6 2 4 3" xfId="6020"/>
    <cellStyle name="货币 2 2 5 2 3" xfId="6021"/>
    <cellStyle name="常规 4 2 3 5" xfId="6022"/>
    <cellStyle name="40% - 强调文字颜色 6 2 4 3 2" xfId="6023"/>
    <cellStyle name="40% - 强调文字颜色 6 2 4 3 3" xfId="6024"/>
    <cellStyle name="40% - 强调文字颜色 6 2 4 4" xfId="6025"/>
    <cellStyle name="千位分隔 4 2 5 2" xfId="6026"/>
    <cellStyle name="常规 4 2 3 6" xfId="6027"/>
    <cellStyle name="40% - 强调文字颜色 6 2 4 4 2" xfId="6028"/>
    <cellStyle name="40% - 强调文字颜色 6 2 4 4 3" xfId="6029"/>
    <cellStyle name="40% - 强调文字颜色 6 2 4 4 3 2" xfId="6030"/>
    <cellStyle name="40% - 强调文字颜色 6 2 5 2" xfId="6031"/>
    <cellStyle name="货币 2 2 5 3 2" xfId="6032"/>
    <cellStyle name="常规 4 2 4 4" xfId="6033"/>
    <cellStyle name="常规 8 6" xfId="6034"/>
    <cellStyle name="40% - 强调文字颜色 6 2 5 2 2" xfId="6035"/>
    <cellStyle name="货币 2 7 2 2 3" xfId="6036"/>
    <cellStyle name="货币 2 2 5 3 2 2" xfId="6037"/>
    <cellStyle name="常规 4 2 4 4 2" xfId="6038"/>
    <cellStyle name="40% - 强调文字颜色 6 2 5 2 3 2" xfId="6039"/>
    <cellStyle name="货币 2 2 5 4" xfId="6040"/>
    <cellStyle name="计算 2 2 3 2 7 3 2" xfId="6041"/>
    <cellStyle name="60% - 强调文字颜色 1 2 4 3 2" xfId="6042"/>
    <cellStyle name="40% - 强调文字颜色 6 2 6" xfId="6043"/>
    <cellStyle name="40% - 强调文字颜色 6 2_2015财政决算公开" xfId="6044"/>
    <cellStyle name="40% - 强调文字颜色 6 3 2" xfId="6045"/>
    <cellStyle name="好 3 4 2" xfId="6046"/>
    <cellStyle name="输出 5 4 6" xfId="6047"/>
    <cellStyle name="常规 5 3 4" xfId="6048"/>
    <cellStyle name="40% - 强调文字颜色 6 3 2 2" xfId="6049"/>
    <cellStyle name="好 3 4 2 2" xfId="6050"/>
    <cellStyle name="60% - 强调文字颜色 1 4 3 2 3" xfId="6051"/>
    <cellStyle name="数字 3 5 3" xfId="6052"/>
    <cellStyle name="输出 5 4 6 2" xfId="6053"/>
    <cellStyle name="常规 5 3 4 2" xfId="6054"/>
    <cellStyle name="40% - 强调文字颜色 6 3 2 2 2" xfId="6055"/>
    <cellStyle name="注释 4 2 2 2 8 2" xfId="6056"/>
    <cellStyle name="60% - 强调文字颜色 5 5 2 3 2" xfId="6057"/>
    <cellStyle name="差 2_2015财政决算公开" xfId="6058"/>
    <cellStyle name="40% - 强调文字颜色 6 3 2 2 2 2 2" xfId="6059"/>
    <cellStyle name="注释 4 2 2 2 8 3" xfId="6060"/>
    <cellStyle name="60% - 强调文字颜色 5 5 2 3 3" xfId="6061"/>
    <cellStyle name="40% - 强调文字颜色 6 3 2 2 2 2 3" xfId="6062"/>
    <cellStyle name="差 5 2 2" xfId="6063"/>
    <cellStyle name="40% - 强调文字颜色 6 3 2 2 3" xfId="6064"/>
    <cellStyle name="输出 5 4 7" xfId="6065"/>
    <cellStyle name="常规 5 3 5" xfId="6066"/>
    <cellStyle name="40% - 强调文字颜色 6 3 2 3" xfId="6067"/>
    <cellStyle name="计算 3 2 3 2 7 2 2" xfId="6068"/>
    <cellStyle name="好 3 4 2 3" xfId="6069"/>
    <cellStyle name="输出 5 4 7 2" xfId="6070"/>
    <cellStyle name="40% - 强调文字颜色 6 3 2 3 2" xfId="6071"/>
    <cellStyle name="数字 3 6 3" xfId="6072"/>
    <cellStyle name="计算 3 2 3 2 7 2 2 2" xfId="6073"/>
    <cellStyle name="好 3 4 2 3 2" xfId="6074"/>
    <cellStyle name="输出 5 4 7 2 2" xfId="6075"/>
    <cellStyle name="40% - 强调文字颜色 6 3 2 3 2 2" xfId="6076"/>
    <cellStyle name="40% - 强调文字颜色 6 3 2 3 2 3 2" xfId="6077"/>
    <cellStyle name="数字 3 7 3" xfId="6078"/>
    <cellStyle name="输出 5 4 8 2" xfId="6079"/>
    <cellStyle name="40% - 强调文字颜色 6 3 2 4 2" xfId="6080"/>
    <cellStyle name="40% - 强调文字颜色 6 3 2 4 3" xfId="6081"/>
    <cellStyle name="40% - 强调文字颜色 6 3 2 4 3 2" xfId="6082"/>
    <cellStyle name="60% - 强调文字颜色 6 7 2" xfId="6083"/>
    <cellStyle name="计算 2 2 2 2 2 4 2" xfId="6084"/>
    <cellStyle name="40% - 强调文字颜色 6 3 2_2015财政决算公开" xfId="6085"/>
    <cellStyle name="计算 2 5 2 7" xfId="6086"/>
    <cellStyle name="60% - 强调文字颜色 1 2 2 2 3 3 2" xfId="6087"/>
    <cellStyle name="40% - 强调文字颜色 6 3 3" xfId="6088"/>
    <cellStyle name="常规 5 4 4" xfId="6089"/>
    <cellStyle name="40% - 强调文字颜色 6 3 3 2" xfId="6090"/>
    <cellStyle name="数字 4 5 3" xfId="6091"/>
    <cellStyle name="常规 5 4 4 2" xfId="6092"/>
    <cellStyle name="40% - 强调文字颜色 6 3 3 2 2" xfId="6093"/>
    <cellStyle name="60% - 强调文字颜色 6 5 2 3" xfId="6094"/>
    <cellStyle name="40% - 强调文字颜色 6 3 3 2 2 2" xfId="6095"/>
    <cellStyle name="注释 2 2 2 3 7 2 2 2" xfId="6096"/>
    <cellStyle name="40% - 强调文字颜色 6 3 3 2 2 3 2" xfId="6097"/>
    <cellStyle name="计算 3 2 3 2 7 3 2" xfId="6098"/>
    <cellStyle name="常规 5 4 5" xfId="6099"/>
    <cellStyle name="40% - 强调文字颜色 6 3 3 3" xfId="6100"/>
    <cellStyle name="数字 4 6 3" xfId="6101"/>
    <cellStyle name="40% - 强调文字颜色 6 3 3 3 2" xfId="6102"/>
    <cellStyle name="40% - 强调文字颜色 6 3 3 3 3" xfId="6103"/>
    <cellStyle name="60% - 强调文字颜色 6 6 3 3" xfId="6104"/>
    <cellStyle name="40% - 强调文字颜色 6 3 3 3 3 2" xfId="6105"/>
    <cellStyle name="40% - 强调文字颜色 6 3 4" xfId="6106"/>
    <cellStyle name="常规 5 5 4" xfId="6107"/>
    <cellStyle name="40% - 强调文字颜色 6 3 4 2" xfId="6108"/>
    <cellStyle name="数字 5 5 3" xfId="6109"/>
    <cellStyle name="40% - 强调文字颜色 6 3 4 2 2" xfId="6110"/>
    <cellStyle name="40% - 强调文字颜色 6 3 4 2 3 2" xfId="6111"/>
    <cellStyle name="40% - 强调文字颜色 6 3 5" xfId="6112"/>
    <cellStyle name="数字 2 2 2 4" xfId="6113"/>
    <cellStyle name="小数 3 2 9" xfId="6114"/>
    <cellStyle name="货币 2 2 6 3" xfId="6115"/>
    <cellStyle name="汇总 2 7 2" xfId="6116"/>
    <cellStyle name="常规 5 6 4" xfId="6117"/>
    <cellStyle name="40% - 强调文字颜色 6 3 5 2" xfId="6118"/>
    <cellStyle name="常规 5 6 5" xfId="6119"/>
    <cellStyle name="40% - 强调文字颜色 6 3 5 3" xfId="6120"/>
    <cellStyle name="Header2 3 2" xfId="6121"/>
    <cellStyle name="40% - 强调文字颜色 6 3 5 3 2" xfId="6122"/>
    <cellStyle name="Header2 3 2 2" xfId="6123"/>
    <cellStyle name="40% - 强调文字颜色 6 3_2015财政决算公开" xfId="6124"/>
    <cellStyle name="适中 2 2 2 3 2" xfId="6125"/>
    <cellStyle name="汇总 4 3 5" xfId="6126"/>
    <cellStyle name="60% - 强调文字颜色 4 2 2 2" xfId="6127"/>
    <cellStyle name="40% - 强调文字颜色 6 4 2" xfId="6128"/>
    <cellStyle name="好 3 5 2" xfId="6129"/>
    <cellStyle name="60% - 强调文字颜色 4 2 2 2 2" xfId="6130"/>
    <cellStyle name="常规 6 3 4" xfId="6131"/>
    <cellStyle name="40% - 强调文字颜色 6 4 2 2" xfId="6132"/>
    <cellStyle name="60% - 强调文字颜色 1 5 3 2 3" xfId="6133"/>
    <cellStyle name="60% - 强调文字颜色 4 2 2 2 2 2" xfId="6134"/>
    <cellStyle name="40% - 强调文字颜色 6 4 2 2 2" xfId="6135"/>
    <cellStyle name="Header2 2 4" xfId="6136"/>
    <cellStyle name="60% - 强调文字颜色 1 5 3 2 3 2" xfId="6137"/>
    <cellStyle name="60% - 强调文字颜色 4 2 2 2 2 2 2" xfId="6138"/>
    <cellStyle name="40% - 强调文字颜色 6 4 2 2 2 2" xfId="6139"/>
    <cellStyle name="60% - 强调文字颜色 6 2 2 2 3 3 2" xfId="6140"/>
    <cellStyle name="强调文字颜色 5 7" xfId="6141"/>
    <cellStyle name="常规 4_征收计划表8" xfId="6142"/>
    <cellStyle name="40% - 强调文字颜色 6 4 2_2015财政决算公开" xfId="6143"/>
    <cellStyle name="60% - 强调文字颜色 4 2 2 3" xfId="6144"/>
    <cellStyle name="40% - 强调文字颜色 6 4 3" xfId="6145"/>
    <cellStyle name="好 3 5 3" xfId="6146"/>
    <cellStyle name="60% - 强调文字颜色 4 2 2 3 2" xfId="6147"/>
    <cellStyle name="40% - 强调文字颜色 6 4 3 2" xfId="6148"/>
    <cellStyle name="好 3 5 3 2" xfId="6149"/>
    <cellStyle name="常规 4 2 2 2 4" xfId="6150"/>
    <cellStyle name="60% - 强调文字颜色 4 2 2 3 2 2" xfId="6151"/>
    <cellStyle name="输入 2 5 7 2" xfId="6152"/>
    <cellStyle name="标题 3 6" xfId="6153"/>
    <cellStyle name="40% - 强调文字颜色 6 4 3 2 2" xfId="6154"/>
    <cellStyle name="常规 4 2 2 2 4 2" xfId="6155"/>
    <cellStyle name="60% - 强调文字颜色 4 2 2 3 2 3 2" xfId="6156"/>
    <cellStyle name="40% - 强调文字颜色 6 4 3 2 3 2" xfId="6157"/>
    <cellStyle name="表标题 5 4 3" xfId="6158"/>
    <cellStyle name="60% - 强调文字颜色 4 2 2 4 2" xfId="6159"/>
    <cellStyle name="40% - 强调文字颜色 6 4 4 2" xfId="6160"/>
    <cellStyle name="常规 4 2 2 3 4" xfId="6161"/>
    <cellStyle name="强调文字颜色 5 2 4 2 2 2" xfId="6162"/>
    <cellStyle name="60% - 强调文字颜色 4 2 2 4 3 2" xfId="6163"/>
    <cellStyle name="40% - 强调文字颜色 6 4 4 3 2" xfId="6164"/>
    <cellStyle name="计算 2 7 8 2" xfId="6165"/>
    <cellStyle name="输出 2 2 2 3 3 2" xfId="6166"/>
    <cellStyle name="40% - 强调文字颜色 6 4_2015财政决算公开" xfId="6167"/>
    <cellStyle name="60% - 强调文字颜色 4 2 3" xfId="6168"/>
    <cellStyle name="注释 6 2 2 2" xfId="6169"/>
    <cellStyle name="40% - 强调文字颜色 6 5" xfId="6170"/>
    <cellStyle name="常规 107 2" xfId="6171"/>
    <cellStyle name="输入 3 2 3 2 7 3" xfId="6172"/>
    <cellStyle name="60% - 强调文字颜色 4 2 3 2" xfId="6173"/>
    <cellStyle name="注释 6 2 2 2 2" xfId="6174"/>
    <cellStyle name="40% - 强调文字颜色 6 5 2" xfId="6175"/>
    <cellStyle name="输入 3 2 3 2 7 3 2" xfId="6176"/>
    <cellStyle name="60% - 强调文字颜色 4 2 3 2 2" xfId="6177"/>
    <cellStyle name="常规 7 3 4" xfId="6178"/>
    <cellStyle name="40% - 强调文字颜色 6 5 2 2" xfId="6179"/>
    <cellStyle name="60% - 强调文字颜色 4 2 3 2 2 2" xfId="6180"/>
    <cellStyle name="40% - 强调文字颜色 6 5 2 2 2" xfId="6181"/>
    <cellStyle name="输入 3 2 4 4 2" xfId="6182"/>
    <cellStyle name="60% - 强调文字颜色 4 2 3 2 3" xfId="6183"/>
    <cellStyle name="40% - 强调文字颜色 6 5 2 3" xfId="6184"/>
    <cellStyle name="60% - 强调文字颜色 4 2 3 2 3 2" xfId="6185"/>
    <cellStyle name="40% - 强调文字颜色 6 5 2 3 2" xfId="6186"/>
    <cellStyle name="60% - 强调文字颜色 4 2 3 2 3 3" xfId="6187"/>
    <cellStyle name="60% - 强调文字颜色 1 6 2" xfId="6188"/>
    <cellStyle name="货币 4 2 3 2 2 3 2" xfId="6189"/>
    <cellStyle name="常规 2 4 2 4 4 2" xfId="6190"/>
    <cellStyle name="输出 2 2 3 4 2" xfId="6191"/>
    <cellStyle name="40% - 强调文字颜色 6 5 2 3 3" xfId="6192"/>
    <cellStyle name="强调文字颜色 6 2 5 2 2" xfId="6193"/>
    <cellStyle name="60% - 强调文字颜色 5 2 3 4 3" xfId="6194"/>
    <cellStyle name="40% - 强调文字颜色 6 5 2_2015财政决算公开" xfId="6195"/>
    <cellStyle name="60% - 强调文字颜色 4 2 3 4" xfId="6196"/>
    <cellStyle name="40% - 强调文字颜色 6 5 4" xfId="6197"/>
    <cellStyle name="60% - 强调文字颜色 4 2 3 4 2" xfId="6198"/>
    <cellStyle name="40% - 强调文字颜色 6 5 4 2" xfId="6199"/>
    <cellStyle name="输入 3 2 4 6 2" xfId="6200"/>
    <cellStyle name="输出 6 2 2 2" xfId="6201"/>
    <cellStyle name="强调文字颜色 5 2 5 2 2" xfId="6202"/>
    <cellStyle name="60% - 强调文字颜色 4 2 3 4 3" xfId="6203"/>
    <cellStyle name="输入 2 2 3 2" xfId="6204"/>
    <cellStyle name="40% - 强调文字颜色 6 5 4 3" xfId="6205"/>
    <cellStyle name="输出 6 2 2 2 2" xfId="6206"/>
    <cellStyle name="60% - 强调文字颜色 4 2 3 4 3 2" xfId="6207"/>
    <cellStyle name="输入 2 2 3 2 2" xfId="6208"/>
    <cellStyle name="40% - 强调文字颜色 6 5 4 3 2" xfId="6209"/>
    <cellStyle name="60% - 强调文字颜色 2 3 3 2" xfId="6210"/>
    <cellStyle name="60% - 强调文字颜色 4 2 4" xfId="6211"/>
    <cellStyle name="注释 6 2 2 3" xfId="6212"/>
    <cellStyle name="40% - 强调文字颜色 6 6" xfId="6213"/>
    <cellStyle name="60% - 强调文字颜色 2 3 3 2 2" xfId="6214"/>
    <cellStyle name="60% - 强调文字颜色 4 2 4 2" xfId="6215"/>
    <cellStyle name="注释 6 2 2 3 2" xfId="6216"/>
    <cellStyle name="40% - 强调文字颜色 6 6 2" xfId="6217"/>
    <cellStyle name="输出 2 2 3 2 9" xfId="6218"/>
    <cellStyle name="60% - 强调文字颜色 2 3 3 2 2 2" xfId="6219"/>
    <cellStyle name="60% - 强调文字颜色 4 2 4 2 2" xfId="6220"/>
    <cellStyle name="常规 8 3 4" xfId="6221"/>
    <cellStyle name="40% - 强调文字颜色 6 6 2 2" xfId="6222"/>
    <cellStyle name="输出 2 2 3 2 9 2" xfId="6223"/>
    <cellStyle name="60% - 强调文字颜色 4 2 4 2 2 2" xfId="6224"/>
    <cellStyle name="计算 5 4" xfId="6225"/>
    <cellStyle name="40% - 强调文字颜色 6 6 2 2 2" xfId="6226"/>
    <cellStyle name="60% - 强调文字颜色 6 4 2 2 2 3" xfId="6227"/>
    <cellStyle name="计算 5 5 2" xfId="6228"/>
    <cellStyle name="40% - 强调文字颜色 6 6 2 2 3 2" xfId="6229"/>
    <cellStyle name="表标题 3 2 5 3" xfId="6230"/>
    <cellStyle name="60% - 强调文字颜色 4 2 4 2 2 3 2" xfId="6231"/>
    <cellStyle name="60% - 强调文字颜色 4 2 4 3 3" xfId="6232"/>
    <cellStyle name="输入 2 3 2 2" xfId="6233"/>
    <cellStyle name="40% - 强调文字颜色 6 6 3 3" xfId="6234"/>
    <cellStyle name="60% - 强调文字颜色 4 2 4 3 3 2" xfId="6235"/>
    <cellStyle name="输入 2 3 2 2 2" xfId="6236"/>
    <cellStyle name="40% - 强调文字颜色 6 6 3 3 2" xfId="6237"/>
    <cellStyle name="60% - 强调文字颜色 4 2 5 2 3" xfId="6238"/>
    <cellStyle name="40% - 强调文字颜色 6 7 2 3" xfId="6239"/>
    <cellStyle name="60% - 强调文字颜色 4 2 5 2 3 2" xfId="6240"/>
    <cellStyle name="40% - 强调文字颜色 6 7 2 3 2" xfId="6241"/>
    <cellStyle name="60% - 强调文字颜色 4 2 6" xfId="6242"/>
    <cellStyle name="注释 6 2 2 5" xfId="6243"/>
    <cellStyle name="40% - 强调文字颜色 6 8" xfId="6244"/>
    <cellStyle name="60% - 强调文字颜色 4 2 6 2" xfId="6245"/>
    <cellStyle name="注释 6 2 2 5 2" xfId="6246"/>
    <cellStyle name="40% - 强调文字颜色 6 8 2" xfId="6247"/>
    <cellStyle name="60% - 强调文字颜色 4 2 6 3" xfId="6248"/>
    <cellStyle name="40% - 强调文字颜色 6 8 3" xfId="6249"/>
    <cellStyle name="强调文字颜色 4 4 2 2" xfId="6250"/>
    <cellStyle name="40% - 着色 1" xfId="6251"/>
    <cellStyle name="强调文字颜色 4 4 2 3" xfId="6252"/>
    <cellStyle name="40% - 着色 2" xfId="6253"/>
    <cellStyle name="强调文字颜色 4 4 2 3 2" xfId="6254"/>
    <cellStyle name="40% - 着色 2 2" xfId="6255"/>
    <cellStyle name="注释 3 3 2 8 2" xfId="6256"/>
    <cellStyle name="Header2 5" xfId="6257"/>
    <cellStyle name="40% - 着色 3 2" xfId="6258"/>
    <cellStyle name="60% - 强调文字颜色 3 3 2 4 3 2" xfId="6259"/>
    <cellStyle name="40% - 着色 4 2" xfId="6260"/>
    <cellStyle name="常规 2 2 2 2 4_2015财政决算公开" xfId="6261"/>
    <cellStyle name="40% - 着色 6" xfId="6262"/>
    <cellStyle name="40% - 着色 6 2" xfId="6263"/>
    <cellStyle name="60% - 强调文字颜色 1 2" xfId="6264"/>
    <cellStyle name="计算 2 2 3 2 5" xfId="6265"/>
    <cellStyle name="60% - 强调文字颜色 1 2 2" xfId="6266"/>
    <cellStyle name="60% - 强调文字颜色 5 6" xfId="6267"/>
    <cellStyle name="计算 2 4 3 3" xfId="6268"/>
    <cellStyle name="60% - 强调文字颜色 1 2 2 2 2 2" xfId="6269"/>
    <cellStyle name="60% - 强调文字颜色 5 6 2" xfId="6270"/>
    <cellStyle name="计算 2 4 3 3 2" xfId="6271"/>
    <cellStyle name="60% - 强调文字颜色 1 2 2 2 2 2 2" xfId="6272"/>
    <cellStyle name="60% - 强调文字颜色 5 6 3" xfId="6273"/>
    <cellStyle name="检查单元格 3 5 2" xfId="6274"/>
    <cellStyle name="表标题 2 2 2 2 6 2" xfId="6275"/>
    <cellStyle name="注释 6 3 6 2" xfId="6276"/>
    <cellStyle name="60% - 强调文字颜色 1 2 2 2 2 2 3" xfId="6277"/>
    <cellStyle name="输出 6 2 2 7 3" xfId="6278"/>
    <cellStyle name="60% - 强调文字颜色 5 6 3 2" xfId="6279"/>
    <cellStyle name="输入 3 3 2 2 7" xfId="6280"/>
    <cellStyle name="表标题 2 2 2 2 6 2 2" xfId="6281"/>
    <cellStyle name="好 8" xfId="6282"/>
    <cellStyle name="60% - 强调文字颜色 1 2 2 2 2 2 3 2" xfId="6283"/>
    <cellStyle name="强调文字颜色 4 2 4 3 3" xfId="6284"/>
    <cellStyle name="标题 3 2 5" xfId="6285"/>
    <cellStyle name="60% - 强调文字颜色 1 2 2 4" xfId="6286"/>
    <cellStyle name="60% - 强调文字颜色 1 2 2 4 2" xfId="6287"/>
    <cellStyle name="60% - 强调文字颜色 4 4 3 2 3" xfId="6288"/>
    <cellStyle name="计算 2 2 3 2 6 2" xfId="6289"/>
    <cellStyle name="60% - 强调文字颜色 1 2 3 2" xfId="6290"/>
    <cellStyle name="60% - 强调文字颜色 4 4 3 2 3 2" xfId="6291"/>
    <cellStyle name="60% - 强调文字颜色 1 2 3 2 2" xfId="6292"/>
    <cellStyle name="60% - 强调文字颜色 1 2 3 2 3" xfId="6293"/>
    <cellStyle name="60% - 强调文字颜色 1 2 3 3" xfId="6294"/>
    <cellStyle name="60% - 强调文字颜色 1 2 3 3 2" xfId="6295"/>
    <cellStyle name="注释 4 2 2 2 7 2 2" xfId="6296"/>
    <cellStyle name="60% - 强调文字颜色 5 5 2 2 2 2" xfId="6297"/>
    <cellStyle name="60% - 强调文字颜色 1 2 3 4" xfId="6298"/>
    <cellStyle name="60% - 强调文字颜色 1 2 3 4 2" xfId="6299"/>
    <cellStyle name="标题 5 2_2015财政决算公开" xfId="6300"/>
    <cellStyle name="60% - 强调文字颜色 5 5 2 2 2 3" xfId="6301"/>
    <cellStyle name="注释 2 3 2 2 3 2" xfId="6302"/>
    <cellStyle name="输入 5 2 2 2 7 2" xfId="6303"/>
    <cellStyle name="60% - 强调文字颜色 1 2 3 5" xfId="6304"/>
    <cellStyle name="60% - 强调文字颜色 5 5 2 2 2 3 2" xfId="6305"/>
    <cellStyle name="输入 5 2 2 2 7 2 2" xfId="6306"/>
    <cellStyle name="60% - 强调文字颜色 1 2 3 5 2" xfId="6307"/>
    <cellStyle name="计算 2 2 3 2 7 3" xfId="6308"/>
    <cellStyle name="60% - 强调文字颜色 1 2 4 3" xfId="6309"/>
    <cellStyle name="货币 2 3 4 5 2" xfId="6310"/>
    <cellStyle name="60% - 强调文字颜色 1 2 5 2 3 2" xfId="6311"/>
    <cellStyle name="60% - 强调文字颜色 1 2 6" xfId="6312"/>
    <cellStyle name="60% - 强调文字颜色 1 2 6 2" xfId="6313"/>
    <cellStyle name="60% - 强调文字颜色 1 2 6 3" xfId="6314"/>
    <cellStyle name="链接单元格 6 2" xfId="6315"/>
    <cellStyle name="60% - 强调文字颜色 1 2 7" xfId="6316"/>
    <cellStyle name="60% - 强调文字颜色 1 2 7 2" xfId="6317"/>
    <cellStyle name="60% - 强调文字颜色 1 2 7 3" xfId="6318"/>
    <cellStyle name="60% - 强调文字颜色 1 2 7 3 2" xfId="6319"/>
    <cellStyle name="货币 3 2 4 2 2 3 2" xfId="6320"/>
    <cellStyle name="60% - 强调文字颜色 1 2_2015财政决算公开" xfId="6321"/>
    <cellStyle name="输出 2 2 3 2 7 2" xfId="6322"/>
    <cellStyle name="60% - 强调文字颜色 1 3 2 2 2 2 2" xfId="6323"/>
    <cellStyle name="强调文字颜色 1 3 2 4 3 2" xfId="6324"/>
    <cellStyle name="输出 2 2 3 2 7 3" xfId="6325"/>
    <cellStyle name="60% - 强调文字颜色 1 3 2 2 2 2 3" xfId="6326"/>
    <cellStyle name="汇总 2 2 2 2 4 2" xfId="6327"/>
    <cellStyle name="输出 2 2 3 2 7 3 2" xfId="6328"/>
    <cellStyle name="60% - 强调文字颜色 1 3 2 2 2 2 3 2" xfId="6329"/>
    <cellStyle name="输出 2 3 2 3 7 3 2" xfId="6330"/>
    <cellStyle name="60% - 强调文字颜色 1 3 2 4" xfId="6331"/>
    <cellStyle name="输出 3 2 3 2 7 2" xfId="6332"/>
    <cellStyle name="60% - 强调文字颜色 1 3 3" xfId="6333"/>
    <cellStyle name="检查单元格 2 3 3 2 3" xfId="6334"/>
    <cellStyle name="输出 3 2 3 2 7 2 2" xfId="6335"/>
    <cellStyle name="60% - 强调文字颜色 1 3 3 2" xfId="6336"/>
    <cellStyle name="60% - 强调文字颜色 1 3 3 2 2" xfId="6337"/>
    <cellStyle name="输出 3 2 3 2 7 2 2 2" xfId="6338"/>
    <cellStyle name="检查单元格 2 3 3 2 3 2" xfId="6339"/>
    <cellStyle name="常规 2_2012-2013年“三公”经费预决算情况汇总表样" xfId="6340"/>
    <cellStyle name="输出 2 3 3 2 7" xfId="6341"/>
    <cellStyle name="60% - 强调文字颜色 1 3 3 2 2 2" xfId="6342"/>
    <cellStyle name="输出 2 3 3 2 8 2" xfId="6343"/>
    <cellStyle name="60% - 强调文字颜色 1 3 3 2 2 3 2" xfId="6344"/>
    <cellStyle name="输出 3 2 3 2 7 3" xfId="6345"/>
    <cellStyle name="强调文字颜色 2 3 2 4 3 2" xfId="6346"/>
    <cellStyle name="60% - 强调文字颜色 1 3 4" xfId="6347"/>
    <cellStyle name="汇总 3 2 2 2 4 2" xfId="6348"/>
    <cellStyle name="60% - 强调文字颜色 1 4 2" xfId="6349"/>
    <cellStyle name="货币 3 2 2 2 2 3 2" xfId="6350"/>
    <cellStyle name="常规 2 4 2 4 2 2" xfId="6351"/>
    <cellStyle name="60% - 强调文字颜色 1 4 3" xfId="6352"/>
    <cellStyle name="输出 3 2 3 2 8 2" xfId="6353"/>
    <cellStyle name="60% - 强调文字颜色 1 4 2 2 2 3 2" xfId="6354"/>
    <cellStyle name="输出 3 2 3 2 8 2 2" xfId="6355"/>
    <cellStyle name="注释 2 3 8" xfId="6356"/>
    <cellStyle name="60% - 强调文字颜色 1 4 3 2" xfId="6357"/>
    <cellStyle name="注释 2 3 8 2" xfId="6358"/>
    <cellStyle name="60% - 强调文字颜色 1 4 3 2 2" xfId="6359"/>
    <cellStyle name="60% - 强调文字颜色 1 4 4" xfId="6360"/>
    <cellStyle name="强调文字颜色 5 5 3 2 2" xfId="6361"/>
    <cellStyle name="汇总 3 2 2 2 5 2" xfId="6362"/>
    <cellStyle name="注释 4 3 2 8 2 2 2" xfId="6363"/>
    <cellStyle name="注释 2 4 9" xfId="6364"/>
    <cellStyle name="60% - 强调文字颜色 1 4 4 3" xfId="6365"/>
    <cellStyle name="表标题 3 2 2 2 3 2" xfId="6366"/>
    <cellStyle name="注释 2 4 9 2" xfId="6367"/>
    <cellStyle name="60% - 强调文字颜色 1 4 4 3 2" xfId="6368"/>
    <cellStyle name="60% - 强调文字颜色 1 5 2 2 2 2" xfId="6369"/>
    <cellStyle name="60% - 强调文字颜色 1 5 2 2 2 3" xfId="6370"/>
    <cellStyle name="常规 2 2 7 3 2" xfId="6371"/>
    <cellStyle name="60% - 强调文字颜色 1 5 2 2 2 3 2" xfId="6372"/>
    <cellStyle name="输出 3 2 3 2 9 2" xfId="6373"/>
    <cellStyle name="60% - 强调文字颜色 1 5 3" xfId="6374"/>
    <cellStyle name="60% - 强调文字颜色 5 2 4 2 2 2" xfId="6375"/>
    <cellStyle name="60% - 强调文字颜色 6 3 2 2 3 3" xfId="6376"/>
    <cellStyle name="注释 3 3 8" xfId="6377"/>
    <cellStyle name="60% - 强调文字颜色 1 5 3 2" xfId="6378"/>
    <cellStyle name="60% - 强调文字颜色 6 3 2 2 3 3 2" xfId="6379"/>
    <cellStyle name="注释 3 3 8 2" xfId="6380"/>
    <cellStyle name="60% - 强调文字颜色 1 5 3 2 2" xfId="6381"/>
    <cellStyle name="60% - 强调文字颜色 1 5 4" xfId="6382"/>
    <cellStyle name="60% - 强调文字颜色 5 2 4 2 2 3" xfId="6383"/>
    <cellStyle name="汇总 3 2 2 2 6 2" xfId="6384"/>
    <cellStyle name="60% - 强调文字颜色 1 5 4 3" xfId="6385"/>
    <cellStyle name="60% - 强调文字颜色 1 6" xfId="6386"/>
    <cellStyle name="货币 4 2 3 2 2 3" xfId="6387"/>
    <cellStyle name="常规 2 4 2 4 4" xfId="6388"/>
    <cellStyle name="60% - 强调文字颜色 1 6 3" xfId="6389"/>
    <cellStyle name="注释 4 3 8" xfId="6390"/>
    <cellStyle name="60% - 强调文字颜色 1 6 3 2" xfId="6391"/>
    <cellStyle name="60% - 强调文字颜色 3 2 2 2 3 3" xfId="6392"/>
    <cellStyle name="60% - 强调文字颜色 1 6 3 3 2" xfId="6393"/>
    <cellStyle name="60% - 强调文字颜色 1 7 2" xfId="6394"/>
    <cellStyle name="标题 3 3 2 2 2" xfId="6395"/>
    <cellStyle name="注释 5 2 8" xfId="6396"/>
    <cellStyle name="60% - 强调文字颜色 1 7 2 2" xfId="6397"/>
    <cellStyle name="注释 2 4 2 7 3 2" xfId="6398"/>
    <cellStyle name="60% - 强调文字颜色 1 8" xfId="6399"/>
    <cellStyle name="标题 3 3 2 3" xfId="6400"/>
    <cellStyle name="60% - 强调文字颜色 1 9 3 2" xfId="6401"/>
    <cellStyle name="输出 5 2 2 2 7 2 2 2" xfId="6402"/>
    <cellStyle name="60% - 强调文字颜色 2 2" xfId="6403"/>
    <cellStyle name="汇总 3 2 2 4" xfId="6404"/>
    <cellStyle name="计算 2 10" xfId="6405"/>
    <cellStyle name="60% - 强调文字颜色 2 2 2" xfId="6406"/>
    <cellStyle name="汇总 3 2 2 4 2" xfId="6407"/>
    <cellStyle name="计算 2 10 2" xfId="6408"/>
    <cellStyle name="60% - 强调文字颜色 2 2 2 2" xfId="6409"/>
    <cellStyle name="60% - 强调文字颜色 2 2 2 2 2" xfId="6410"/>
    <cellStyle name="60% - 强调文字颜色 2 2 2 2 2 2" xfId="6411"/>
    <cellStyle name="60% - 强调文字颜色 2 2 2 2 2 2 2" xfId="6412"/>
    <cellStyle name="60% - 强调文字颜色 2 2 2 2 2 2 3 2" xfId="6413"/>
    <cellStyle name="60% - 强调文字颜色 2 2 2 2 3 2" xfId="6414"/>
    <cellStyle name="输入 4 2 2 2 6 2" xfId="6415"/>
    <cellStyle name="60% - 强调文字颜色 2 2 2 3" xfId="6416"/>
    <cellStyle name="60% - 强调文字颜色 2 2 2 3 2 3 2" xfId="6417"/>
    <cellStyle name="60% - 强调文字颜色 2 2 2 4" xfId="6418"/>
    <cellStyle name="60% - 强调文字颜色 2 2 2 4 2" xfId="6419"/>
    <cellStyle name="60% - 强调文字颜色 4 5 2 2 2 2" xfId="6420"/>
    <cellStyle name="60% - 强调文字颜色 4 5 3 2 3" xfId="6421"/>
    <cellStyle name="计算 2 11 2" xfId="6422"/>
    <cellStyle name="检查单元格 2 4 2 2 3" xfId="6423"/>
    <cellStyle name="60% - 强调文字颜色 2 2 3 2" xfId="6424"/>
    <cellStyle name="60% - 强调文字颜色 3 2 4" xfId="6425"/>
    <cellStyle name="60% - 强调文字颜色 4 5 3 2 3 2" xfId="6426"/>
    <cellStyle name="检查单元格 2 4 2 2 3 2" xfId="6427"/>
    <cellStyle name="60% - 强调文字颜色 2 2 3 2 2" xfId="6428"/>
    <cellStyle name="60% - 强调文字颜色 3 2 4 2" xfId="6429"/>
    <cellStyle name="输入 6 2 2 2 2" xfId="6430"/>
    <cellStyle name="60% - 强调文字颜色 5 8" xfId="6431"/>
    <cellStyle name="计算 2 4 3 5" xfId="6432"/>
    <cellStyle name="60% - 强调文字颜色 2 2 3 2 2 2" xfId="6433"/>
    <cellStyle name="60% - 强调文字颜色 3 2 4 2 2" xfId="6434"/>
    <cellStyle name="60% - 强调文字颜色 5 8 2" xfId="6435"/>
    <cellStyle name="计算 2 4 3 7" xfId="6436"/>
    <cellStyle name="计算 2 4 3 5 2" xfId="6437"/>
    <cellStyle name="60% - 强调文字颜色 2 2 3 2 2 2 2" xfId="6438"/>
    <cellStyle name="60% - 强调文字颜色 3 2 4 2 2 2" xfId="6439"/>
    <cellStyle name="60% - 强调文字颜色 5 8 3 2" xfId="6440"/>
    <cellStyle name="计算 2 4 3 8 2" xfId="6441"/>
    <cellStyle name="注释 6 3 8 2 2" xfId="6442"/>
    <cellStyle name="标题 5 2 5" xfId="6443"/>
    <cellStyle name="60% - 强调文字颜色 2 2 3 2 2 2 3 2" xfId="6444"/>
    <cellStyle name="60% - 强调文字颜色 3 2 4 2 2 3 2" xfId="6445"/>
    <cellStyle name="计算 2 2 2 2 2 5" xfId="6446"/>
    <cellStyle name="输入 6 2 2 3 2" xfId="6447"/>
    <cellStyle name="60% - 强调文字颜色 6 8" xfId="6448"/>
    <cellStyle name="常规 12 2 2 2 2" xfId="6449"/>
    <cellStyle name="60% - 强调文字颜色 2 2 3 2 3 2" xfId="6450"/>
    <cellStyle name="60% - 强调文字颜色 3 2 4 3 2" xfId="6451"/>
    <cellStyle name="计算 2 2 2 2 2 6 2" xfId="6452"/>
    <cellStyle name="60% - 强调文字颜色 6 9 2" xfId="6453"/>
    <cellStyle name="60% - 强调文字颜色 2 2 3 2 3 3 2" xfId="6454"/>
    <cellStyle name="60% - 强调文字颜色 3 2 4 3 3 2" xfId="6455"/>
    <cellStyle name="60% - 强调文字颜色 4 5 2 2 2 3" xfId="6456"/>
    <cellStyle name="输入 4 2 2 2 7 2" xfId="6457"/>
    <cellStyle name="comma zerodec 2" xfId="6458"/>
    <cellStyle name="60% - 强调文字颜色 2 2 3 3" xfId="6459"/>
    <cellStyle name="60% - 强调文字颜色 3 2 5" xfId="6460"/>
    <cellStyle name="60% - 强调文字颜色 4 5 2 2 2 3 2" xfId="6461"/>
    <cellStyle name="千位分隔 2 2 7" xfId="6462"/>
    <cellStyle name="输入 4 2 2 2 7 2 2" xfId="6463"/>
    <cellStyle name="60% - 强调文字颜色 2 2 3 3 2" xfId="6464"/>
    <cellStyle name="60% - 强调文字颜色 3 2 5 2" xfId="6465"/>
    <cellStyle name="千位分隔 2 2 7 2" xfId="6466"/>
    <cellStyle name="输入 4 2 2 2 7 2 2 2" xfId="6467"/>
    <cellStyle name="60% - 强调文字颜色 2 2 3 3 2 2" xfId="6468"/>
    <cellStyle name="60% - 强调文字颜色 3 2 5 2 2" xfId="6469"/>
    <cellStyle name="千位分隔 2 2 7 3" xfId="6470"/>
    <cellStyle name="60% - 强调文字颜色 2 2 3 3 2 3" xfId="6471"/>
    <cellStyle name="60% - 强调文字颜色 3 2 5 2 3" xfId="6472"/>
    <cellStyle name="常规 51" xfId="6473"/>
    <cellStyle name="常规 46" xfId="6474"/>
    <cellStyle name="60% - 强调文字颜色 2 2 3 3 2 3 2" xfId="6475"/>
    <cellStyle name="60% - 强调文字颜色 3 2 5 2 3 2" xfId="6476"/>
    <cellStyle name="输入 4 2 2 2 7 3" xfId="6477"/>
    <cellStyle name="comma zerodec 3" xfId="6478"/>
    <cellStyle name="60% - 强调文字颜色 2 2 3 4" xfId="6479"/>
    <cellStyle name="60% - 强调文字颜色 3 2 6" xfId="6480"/>
    <cellStyle name="千位分隔 2 3 7" xfId="6481"/>
    <cellStyle name="输入 4 2 2 2 7 3 2" xfId="6482"/>
    <cellStyle name="60% - 强调文字颜色 2 2 3 4 2" xfId="6483"/>
    <cellStyle name="60% - 强调文字颜色 3 2 6 2" xfId="6484"/>
    <cellStyle name="强调文字颜色 3 2 5 2 2" xfId="6485"/>
    <cellStyle name="60% - 强调文字颜色 2 2 3 4 3" xfId="6486"/>
    <cellStyle name="60% - 强调文字颜色 3 2 6 3" xfId="6487"/>
    <cellStyle name="千位分隔 3 2 7" xfId="6488"/>
    <cellStyle name="60% - 强调文字颜色 2 2 4 3 2" xfId="6489"/>
    <cellStyle name="60% - 强调文字颜色 3 3 5 2" xfId="6490"/>
    <cellStyle name="60% - 强调文字颜色 2 2 5" xfId="6491"/>
    <cellStyle name="60% - 强调文字颜色 2 2 5 2 3 2" xfId="6492"/>
    <cellStyle name="60% - 强调文字颜色 3 4 4 3 2" xfId="6493"/>
    <cellStyle name="60% - 强调文字颜色 2 2 6" xfId="6494"/>
    <cellStyle name="60% - 强调文字颜色 2 2 6 2" xfId="6495"/>
    <cellStyle name="60% - 强调文字颜色 3 5 4" xfId="6496"/>
    <cellStyle name="60% - 强调文字颜色 2 2 6 3 2" xfId="6497"/>
    <cellStyle name="60% - 强调文字颜色 2 2_2015财政决算公开" xfId="6498"/>
    <cellStyle name="输出 2 2 2 3 7 3" xfId="6499"/>
    <cellStyle name="60% - 强调文字颜色 2 3 2" xfId="6500"/>
    <cellStyle name="汇总 3 2 2 5 2" xfId="6501"/>
    <cellStyle name="60% - 强调文字颜色 2 3 3 2 2 3 2" xfId="6502"/>
    <cellStyle name="60% - 强调文字颜色 4 5 2 3 3" xfId="6503"/>
    <cellStyle name="60% - 强调文字颜色 2 3 4" xfId="6504"/>
    <cellStyle name="检查单元格 2 2 3" xfId="6505"/>
    <cellStyle name="60% - 强调文字颜色 4 5 2 3 3 2" xfId="6506"/>
    <cellStyle name="60% - 强调文字颜色 2 3 4 2" xfId="6507"/>
    <cellStyle name="60% - 强调文字颜色 4 3 4" xfId="6508"/>
    <cellStyle name="60% - 强调文字颜色 2 3 4 2 2" xfId="6509"/>
    <cellStyle name="60% - 强调文字颜色 4 3 4 2" xfId="6510"/>
    <cellStyle name="计算 2 2 5" xfId="6511"/>
    <cellStyle name="60% - 强调文字颜色 2 3 4 2 3 2" xfId="6512"/>
    <cellStyle name="60% - 强调文字颜色 2 3 5 2" xfId="6513"/>
    <cellStyle name="60% - 强调文字颜色 4 4 4" xfId="6514"/>
    <cellStyle name="60% - 强调文字颜色 2 4" xfId="6515"/>
    <cellStyle name="常规 2 4 2 5 2" xfId="6516"/>
    <cellStyle name="汇总 3 2 2 6" xfId="6517"/>
    <cellStyle name="60% - 强调文字颜色 2 4 2" xfId="6518"/>
    <cellStyle name="汇总 3 2 2 6 2" xfId="6519"/>
    <cellStyle name="60% - 强调文字颜色 2 4 2 2" xfId="6520"/>
    <cellStyle name="60% - 强调文字颜色 2 4 2 2 2" xfId="6521"/>
    <cellStyle name="60% - 强调文字颜色 2 4 2 2 2 3 2" xfId="6522"/>
    <cellStyle name="60% - 强调文字颜色 2 4 2 3 2" xfId="6523"/>
    <cellStyle name="60% - 强调文字颜色 2 4 2 3 3 2" xfId="6524"/>
    <cellStyle name="60% - 强调文字颜色 2 4 3 2 2" xfId="6525"/>
    <cellStyle name="60% - 强调文字颜色 5 2 4 2" xfId="6526"/>
    <cellStyle name="表标题 2 2 2 2 2 3 2" xfId="6527"/>
    <cellStyle name="60% - 强调文字颜色 2 4 3 2 3" xfId="6528"/>
    <cellStyle name="60% - 强调文字颜色 5 2 4 3" xfId="6529"/>
    <cellStyle name="60% - 强调文字颜色 2 4 4" xfId="6530"/>
    <cellStyle name="60% - 强调文字颜色 2 4 4 2" xfId="6531"/>
    <cellStyle name="60% - 强调文字颜色 5 3 4" xfId="6532"/>
    <cellStyle name="检查单元格 3 2 3" xfId="6533"/>
    <cellStyle name="表标题 2 2 2 2 3 3" xfId="6534"/>
    <cellStyle name="60% - 强调文字颜色 2 4 4 3 2" xfId="6535"/>
    <cellStyle name="60% - 强调文字颜色 5 3 5 2" xfId="6536"/>
    <cellStyle name="60% - 强调文字颜色 2 5" xfId="6537"/>
    <cellStyle name="汇总 3 2 2 7" xfId="6538"/>
    <cellStyle name="小数 2 2 2 2 2 3 2" xfId="6539"/>
    <cellStyle name="小数 3 4" xfId="6540"/>
    <cellStyle name="60% - 强调文字颜色 6 3 3 2 2 3 2" xfId="6541"/>
    <cellStyle name="60% - 强调文字颜色 2 5 2 2 2" xfId="6542"/>
    <cellStyle name="60% - 强调文字颜色 2 5 2 2 2 2" xfId="6543"/>
    <cellStyle name="适中 4 2 2 2 3" xfId="6544"/>
    <cellStyle name="常规 2 3 2 9" xfId="6545"/>
    <cellStyle name="小数 3 4 3 2" xfId="6546"/>
    <cellStyle name="60% - 着色 5" xfId="6547"/>
    <cellStyle name="60% - 强调文字颜色 2 5 2 2 2 3 2" xfId="6548"/>
    <cellStyle name="60% - 强调文字颜色 2 5 2 3" xfId="6549"/>
    <cellStyle name="60% - 强调文字颜色 2 5 2 3 2" xfId="6550"/>
    <cellStyle name="60% - 强调文字颜色 2 5 2 3 3 2" xfId="6551"/>
    <cellStyle name="60% - 强调文字颜色 2 5 3 2 2" xfId="6552"/>
    <cellStyle name="60% - 强调文字颜色 6 2 4 2" xfId="6553"/>
    <cellStyle name="60% - 强调文字颜色 2 5 3 2 3" xfId="6554"/>
    <cellStyle name="60% - 强调文字颜色 4 3 2 2 2 2" xfId="6555"/>
    <cellStyle name="60% - 强调文字颜色 6 2 4 3" xfId="6556"/>
    <cellStyle name="小数 2 2 4 2" xfId="6557"/>
    <cellStyle name="60% - 强调文字颜色 2 5 4 3 2" xfId="6558"/>
    <cellStyle name="60% - 强调文字颜色 6 3 5 2" xfId="6559"/>
    <cellStyle name="60% - 强调文字颜色 2 6" xfId="6560"/>
    <cellStyle name="60% - 强调文字颜色 2 6 2" xfId="6561"/>
    <cellStyle name="60% - 强调文字颜色 2 6 3" xfId="6562"/>
    <cellStyle name="60% - 强调文字颜色 5 2 4 3 3 2" xfId="6563"/>
    <cellStyle name="60% - 强调文字颜色 2 6 3 2" xfId="6564"/>
    <cellStyle name="解释性文本 4 2 2" xfId="6565"/>
    <cellStyle name="60% - 强调文字颜色 2 6 3 3" xfId="6566"/>
    <cellStyle name="60% - 强调文字颜色 2 7" xfId="6567"/>
    <cellStyle name="标题 3 3 3 2" xfId="6568"/>
    <cellStyle name="60% - 强调文字颜色 2 8" xfId="6569"/>
    <cellStyle name="60% - 强调文字颜色 2 9" xfId="6570"/>
    <cellStyle name="60% - 强调文字颜色 3 2" xfId="6571"/>
    <cellStyle name="汇总 3 2 3 4" xfId="6572"/>
    <cellStyle name="常规_城关" xfId="6573"/>
    <cellStyle name="60% - 强调文字颜色 3 2 2" xfId="6574"/>
    <cellStyle name="汇总 3 2 3 4 2" xfId="6575"/>
    <cellStyle name="60% - 强调文字颜色 3 2 2 2" xfId="6576"/>
    <cellStyle name="计算 2 2 3 5" xfId="6577"/>
    <cellStyle name="60% - 强调文字颜色 3 2 2 2 2" xfId="6578"/>
    <cellStyle name="计算 2 2 3 5 2" xfId="6579"/>
    <cellStyle name="60% - 强调文字颜色 3 2 2 2 2 2" xfId="6580"/>
    <cellStyle name="计算 2 2 3 6 2" xfId="6581"/>
    <cellStyle name="60% - 强调文字颜色 3 2 2 2 3 2" xfId="6582"/>
    <cellStyle name="60% - 强调文字颜色 3 2 2 3" xfId="6583"/>
    <cellStyle name="计算 2 2 4 5" xfId="6584"/>
    <cellStyle name="60% - 强调文字颜色 3 2 2 3 2" xfId="6585"/>
    <cellStyle name="计算 2 2 4 5 2" xfId="6586"/>
    <cellStyle name="60% - 强调文字颜色 3 2 2 3 2 2" xfId="6587"/>
    <cellStyle name="60% - 强调文字颜色 3 2 2 4" xfId="6588"/>
    <cellStyle name="60% - 强调文字颜色 3 2 2 4 2" xfId="6589"/>
    <cellStyle name="强调文字颜色 4 2 4 2 2 2" xfId="6590"/>
    <cellStyle name="60% - 强调文字颜色 3 2 2 4 3 2" xfId="6591"/>
    <cellStyle name="60% - 强调文字颜色 4 5 3 2 2" xfId="6592"/>
    <cellStyle name="检查单元格 2 4 2 2 2" xfId="6593"/>
    <cellStyle name="60% - 强调文字颜色 3 2 3" xfId="6594"/>
    <cellStyle name="60% - 强调文字颜色 3 2 3 2" xfId="6595"/>
    <cellStyle name="超级链接 4" xfId="6596"/>
    <cellStyle name="60% - 强调文字颜色 3 2 3 2 2 2 2" xfId="6597"/>
    <cellStyle name="表标题 3 2 2 3" xfId="6598"/>
    <cellStyle name="60% - 强调文字颜色 3 2 3 2 3 3" xfId="6599"/>
    <cellStyle name="60% - 强调文字颜色 3 2 3 3" xfId="6600"/>
    <cellStyle name="超级链接 5" xfId="6601"/>
    <cellStyle name="计算 2 3 4 5" xfId="6602"/>
    <cellStyle name="60% - 强调文字颜色 3 2 3 3 2" xfId="6603"/>
    <cellStyle name="常规 13_2015财政决算公开" xfId="6604"/>
    <cellStyle name="计算 2 3 4 5 2" xfId="6605"/>
    <cellStyle name="60% - 强调文字颜色 3 2 3 3 2 2" xfId="6606"/>
    <cellStyle name="注释 5 4 8 2" xfId="6607"/>
    <cellStyle name="60% - 强调文字颜色 3 2 3 3 2 3" xfId="6608"/>
    <cellStyle name="60% - 强调文字颜色 3 2 3 4" xfId="6609"/>
    <cellStyle name="千位分隔 2 4" xfId="6610"/>
    <cellStyle name="输入 2 2 4 6 2" xfId="6611"/>
    <cellStyle name="强调文字颜色 4 2 5 2 2" xfId="6612"/>
    <cellStyle name="计算 2 3 5 6" xfId="6613"/>
    <cellStyle name="60% - 强调文字颜色 3 2 3 4 3" xfId="6614"/>
    <cellStyle name="千位分隔 2 4 2" xfId="6615"/>
    <cellStyle name="计算 2 3 5 6 2" xfId="6616"/>
    <cellStyle name="60% - 强调文字颜色 3 2 3 4 3 2" xfId="6617"/>
    <cellStyle name="60% - 强调文字颜色 3 2 3 5" xfId="6618"/>
    <cellStyle name="千位分隔 3 3" xfId="6619"/>
    <cellStyle name="标题 4 2 3" xfId="6620"/>
    <cellStyle name="60% - 强调文字颜色 3 2 3 5 2" xfId="6621"/>
    <cellStyle name="千位分隔 3 4" xfId="6622"/>
    <cellStyle name="输入 2 2 4 7 2" xfId="6623"/>
    <cellStyle name="标题 4 2 4" xfId="6624"/>
    <cellStyle name="60% - 强调文字颜色 3 2 3 5 3" xfId="6625"/>
    <cellStyle name="千位分隔 3 4 2" xfId="6626"/>
    <cellStyle name="输出 6" xfId="6627"/>
    <cellStyle name="输入 2 2 4 7 2 2" xfId="6628"/>
    <cellStyle name="标题 4 2 4 2" xfId="6629"/>
    <cellStyle name="60% - 强调文字颜色 3 2 3 5 3 2" xfId="6630"/>
    <cellStyle name="计算 3 2 3 5" xfId="6631"/>
    <cellStyle name="60% - 强调文字颜色 3 3 2 2 2" xfId="6632"/>
    <cellStyle name="计算 3 2 3 5 2" xfId="6633"/>
    <cellStyle name="常规 2 5" xfId="6634"/>
    <cellStyle name="60% - 强调文字颜色 3 3 2 2 2 2" xfId="6635"/>
    <cellStyle name="计算 3 2 3 6 2" xfId="6636"/>
    <cellStyle name="常规 3 5" xfId="6637"/>
    <cellStyle name="60% - 强调文字颜色 3 3 2 2 3 2" xfId="6638"/>
    <cellStyle name="常规 3 6 2" xfId="6639"/>
    <cellStyle name="60% - 强调文字颜色 3 3 2 2 3 3 2" xfId="6640"/>
    <cellStyle name="计算 3 2 4 5 2" xfId="6641"/>
    <cellStyle name="60% - 强调文字颜色 3 3 2 3 2 2" xfId="6642"/>
    <cellStyle name="小数 3 2 3 2 2" xfId="6643"/>
    <cellStyle name="60% - 强调文字颜色 3 3 2 3 2 3 2" xfId="6644"/>
    <cellStyle name="60% - 强调文字颜色 3 3 3" xfId="6645"/>
    <cellStyle name="输入 3 2 2 3 7 3" xfId="6646"/>
    <cellStyle name="60% - 强调文字颜色 3 3 3 2" xfId="6647"/>
    <cellStyle name="60% - 强调文字颜色 3 3 3 3 2" xfId="6648"/>
    <cellStyle name="60% - 强调文字颜色 3 3 3 3 3 2" xfId="6649"/>
    <cellStyle name="计算 4 2 3 5" xfId="6650"/>
    <cellStyle name="货币 2 2 2 4 4" xfId="6651"/>
    <cellStyle name="汇总 2 3 3 4" xfId="6652"/>
    <cellStyle name="60% - 强调文字颜色 3 4 2 2 2" xfId="6653"/>
    <cellStyle name="计算 4 2 3 5 2" xfId="6654"/>
    <cellStyle name="货币 2 2 2 4 4 2" xfId="6655"/>
    <cellStyle name="汇总 2 3 3 4 2" xfId="6656"/>
    <cellStyle name="60% - 强调文字颜色 3 4 2 2 2 2" xfId="6657"/>
    <cellStyle name="60% - 强调文字颜色 3 4 2 2 2 3 2" xfId="6658"/>
    <cellStyle name="汇总 2 3 4 4" xfId="6659"/>
    <cellStyle name="60% - 强调文字颜色 3 4 2 3 2" xfId="6660"/>
    <cellStyle name="汇总 2 3 4 5" xfId="6661"/>
    <cellStyle name="差 3 3 3 3 2" xfId="6662"/>
    <cellStyle name="60% - 强调文字颜色 3 4 2 3 3" xfId="6663"/>
    <cellStyle name="汇总 2 3 4 5 2" xfId="6664"/>
    <cellStyle name="好 3 2 4" xfId="6665"/>
    <cellStyle name="60% - 强调文字颜色 3 4 2 3 3 2" xfId="6666"/>
    <cellStyle name="60% - 强调文字颜色 3 4 3 2 3" xfId="6667"/>
    <cellStyle name="60% - 强调文字颜色 3 4 3 2 3 2" xfId="6668"/>
    <cellStyle name="60% - 强调文字颜色 3 5" xfId="6669"/>
    <cellStyle name="60% - 强调文字颜色 3 5 2" xfId="6670"/>
    <cellStyle name="60% - 强调文字颜色 3 5 2 2" xfId="6671"/>
    <cellStyle name="计算 5 2 3 5" xfId="6672"/>
    <cellStyle name="60% - 强调文字颜色 3 5 2 2 2" xfId="6673"/>
    <cellStyle name="超级链接" xfId="6674"/>
    <cellStyle name="计算 5 2 3 5 2" xfId="6675"/>
    <cellStyle name="60% - 强调文字颜色 3 5 2 2 2 2" xfId="6676"/>
    <cellStyle name="超级链接 2" xfId="6677"/>
    <cellStyle name="60% - 强调文字颜色 3 5 2 2 2 3" xfId="6678"/>
    <cellStyle name="超级链接 3" xfId="6679"/>
    <cellStyle name="60% - 强调文字颜色 3 5 2 2 2 3 2" xfId="6680"/>
    <cellStyle name="超级链接 3 2" xfId="6681"/>
    <cellStyle name="计算 2 3 2 5" xfId="6682"/>
    <cellStyle name="输入 3 3 2 2 7 3" xfId="6683"/>
    <cellStyle name="好 8 3" xfId="6684"/>
    <cellStyle name="60% - 强调文字颜色 3 5 2 3" xfId="6685"/>
    <cellStyle name="60% - 强调文字颜色 3 5 2 3 2" xfId="6686"/>
    <cellStyle name="60% - 强调文字颜色 3 5 2 3 3 2" xfId="6687"/>
    <cellStyle name="60% - 强调文字颜色 3 5 3" xfId="6688"/>
    <cellStyle name="60% - 强调文字颜色 3 5 3 2" xfId="6689"/>
    <cellStyle name="60% - 强调文字颜色 3 5 3 2 2" xfId="6690"/>
    <cellStyle name="60% - 强调文字颜色 3 5 3 2 3 2" xfId="6691"/>
    <cellStyle name="60% - 强调文字颜色 3 5 4 2" xfId="6692"/>
    <cellStyle name="Total 2 5" xfId="6693"/>
    <cellStyle name="60% - 强调文字颜色 3 5 4 3" xfId="6694"/>
    <cellStyle name="Total 2 6" xfId="6695"/>
    <cellStyle name="60% - 强调文字颜色 3 5 4 3 2" xfId="6696"/>
    <cellStyle name="Total 2 6 2" xfId="6697"/>
    <cellStyle name="60% - 强调文字颜色 3 6" xfId="6698"/>
    <cellStyle name="60% - 强调文字颜色 3 6 2" xfId="6699"/>
    <cellStyle name="60% - 强调文字颜色 3 6 2 2" xfId="6700"/>
    <cellStyle name="货币 2 2 2 3 4 3" xfId="6701"/>
    <cellStyle name="60% - 强调文字颜色 3 6 2 2 2" xfId="6702"/>
    <cellStyle name="60% - 强调文字颜色 3 6 3" xfId="6703"/>
    <cellStyle name="60% - 强调文字颜色 3 6 3 3" xfId="6704"/>
    <cellStyle name="货币 2 2 2 4 5 3" xfId="6705"/>
    <cellStyle name="60% - 强调文字颜色 3 6 3 3 2" xfId="6706"/>
    <cellStyle name="60% - 强调文字颜色 3 7" xfId="6707"/>
    <cellStyle name="60% - 强调文字颜色 3 7 2" xfId="6708"/>
    <cellStyle name="60% - 强调文字颜色 3 7 2 2" xfId="6709"/>
    <cellStyle name="60% - 强调文字颜色 3 7 2 3 2" xfId="6710"/>
    <cellStyle name="60% - 强调文字颜色 3 8" xfId="6711"/>
    <cellStyle name="60% - 强调文字颜色 3 8 2" xfId="6712"/>
    <cellStyle name="60% - 强调文字颜色 3 8 3" xfId="6713"/>
    <cellStyle name="60% - 强调文字颜色 3 8 3 2" xfId="6714"/>
    <cellStyle name="60% - 强调文字颜色 3 9" xfId="6715"/>
    <cellStyle name="60% - 强调文字颜色 3 9 2" xfId="6716"/>
    <cellStyle name="60% - 强调文字颜色 3 9 3" xfId="6717"/>
    <cellStyle name="60% - 强调文字颜色 3 9 3 2" xfId="6718"/>
    <cellStyle name="60% - 强调文字颜色 4 2" xfId="6719"/>
    <cellStyle name="60% - 强调文字颜色 4 2 3 5" xfId="6720"/>
    <cellStyle name="输入 3 2 4 7 2" xfId="6721"/>
    <cellStyle name="输出 6 2 3 2" xfId="6722"/>
    <cellStyle name="60% - 强调文字颜色 4 2 3 5 3" xfId="6723"/>
    <cellStyle name="输入 3 2 4 7 2 2" xfId="6724"/>
    <cellStyle name="60% - 强调文字颜色 4 2 3 5 3 2" xfId="6725"/>
    <cellStyle name="60% - 强调文字颜色 4 3 2 2 2" xfId="6726"/>
    <cellStyle name="60% - 强调文字颜色 4 3 2 2 3 2" xfId="6727"/>
    <cellStyle name="60% - 强调文字颜色 4 3 2 3" xfId="6728"/>
    <cellStyle name="60% - 强调文字颜色 4 3 2 3 2" xfId="6729"/>
    <cellStyle name="小数 2 2 3 3" xfId="6730"/>
    <cellStyle name="60% - 强调文字颜色 4 3 2 3 2 2" xfId="6731"/>
    <cellStyle name="60% - 强调文字颜色 4 3 2 4" xfId="6732"/>
    <cellStyle name="60% - 着色 1 2" xfId="6733"/>
    <cellStyle name="输入 3 3 3 6 2" xfId="6734"/>
    <cellStyle name="强调文字颜色 5 3 4 2 2" xfId="6735"/>
    <cellStyle name="60% - 强调文字颜色 4 3 2 4 3" xfId="6736"/>
    <cellStyle name="小数 2 3 4 3" xfId="6737"/>
    <cellStyle name="60% - 强调文字颜色 4 3 2 4 3 2" xfId="6738"/>
    <cellStyle name="60% - 强调文字颜色 4 3 3 2 2 2" xfId="6739"/>
    <cellStyle name="常规 2 7" xfId="6740"/>
    <cellStyle name="60% - 强调文字颜色 4 3 3 2 2 3 2" xfId="6741"/>
    <cellStyle name="输入 2 2" xfId="6742"/>
    <cellStyle name="常规 2 8 2" xfId="6743"/>
    <cellStyle name="60% - 强调文字颜色 4 3 3 3 3" xfId="6744"/>
    <cellStyle name="60% - 强调文字颜色 4 4" xfId="6745"/>
    <cellStyle name="常规 2 4 2 7 2" xfId="6746"/>
    <cellStyle name="60% - 强调文字颜色 4 4 2" xfId="6747"/>
    <cellStyle name="差_全国友协2010年度中央部门决算（草案）" xfId="6748"/>
    <cellStyle name="60% - 强调文字颜色 4 4 3" xfId="6749"/>
    <cellStyle name="强调文字颜色 3 2 3 4 3 2" xfId="6750"/>
    <cellStyle name="60% - 强调文字颜色 4 5" xfId="6751"/>
    <cellStyle name="60% - 强调文字颜色 4 5 2" xfId="6752"/>
    <cellStyle name="60% - 强调文字颜色 4 5 3 2" xfId="6753"/>
    <cellStyle name="60% - 强调文字颜色 4 5 4" xfId="6754"/>
    <cellStyle name="60% - 强调文字颜色 4 5 4 2" xfId="6755"/>
    <cellStyle name="检查单元格 2 2" xfId="6756"/>
    <cellStyle name="60% - 强调文字颜色 4 5 4 3" xfId="6757"/>
    <cellStyle name="60% - 强调文字颜色 4 6" xfId="6758"/>
    <cellStyle name="60% - 强调文字颜色 4 6 2" xfId="6759"/>
    <cellStyle name="60% - 强调文字颜色 4 6 2 2" xfId="6760"/>
    <cellStyle name="60% - 强调文字颜色 4 6 2 2 2" xfId="6761"/>
    <cellStyle name="60% - 强调文字颜色 4 6 2 2 3" xfId="6762"/>
    <cellStyle name="60% - 强调文字颜色 4 6 2 2 3 2" xfId="6763"/>
    <cellStyle name="60% - 强调文字颜色 5 3 2 2 2 2 3 2" xfId="6764"/>
    <cellStyle name="60% - 强调文字颜色 4 6 3" xfId="6765"/>
    <cellStyle name="60% - 强调文字颜色 4 6 3 3" xfId="6766"/>
    <cellStyle name="60% - 强调文字颜色 4 7 2" xfId="6767"/>
    <cellStyle name="60% - 强调文字颜色 4 7 2 2" xfId="6768"/>
    <cellStyle name="60% - 强调文字颜色 4 7 2 3 2" xfId="6769"/>
    <cellStyle name="60% - 强调文字颜色 4 9" xfId="6770"/>
    <cellStyle name="60% - 强调文字颜色 4 9 2" xfId="6771"/>
    <cellStyle name="60% - 强调文字颜色 4 9 3" xfId="6772"/>
    <cellStyle name="60% - 强调文字颜色 4 9 3 2" xfId="6773"/>
    <cellStyle name="60% - 强调文字颜色 5 2 2 2" xfId="6774"/>
    <cellStyle name="60% - 强调文字颜色 5 2 2 2 2" xfId="6775"/>
    <cellStyle name="60% - 强调文字颜色 5 2 2 2 2 2" xfId="6776"/>
    <cellStyle name="60% - 强调文字颜色 5 5 4 3" xfId="6777"/>
    <cellStyle name="60% - 强调文字颜色 5 2 2 2 2 2 2" xfId="6778"/>
    <cellStyle name="60% - 强调文字颜色 5 2 2 2 2 2 3" xfId="6779"/>
    <cellStyle name="60% - 强调文字颜色 5 2 2 2 2 2 3 2" xfId="6780"/>
    <cellStyle name="60% - 强调文字颜色 5 2 2 3" xfId="6781"/>
    <cellStyle name="60% - 强调文字颜色 5 2 2 3 2" xfId="6782"/>
    <cellStyle name="60% - 强调文字颜色 5 2 2 3 2 2" xfId="6783"/>
    <cellStyle name="60% - 强调文字颜色 5 2 2 3 2 3 2" xfId="6784"/>
    <cellStyle name="60% - 强调文字颜色 5 2 2 4" xfId="6785"/>
    <cellStyle name="适中 3" xfId="6786"/>
    <cellStyle name="Fixed 2" xfId="6787"/>
    <cellStyle name="60% - 强调文字颜色 5 2 2 4 2" xfId="6788"/>
    <cellStyle name="输入 4 2 3 6 2" xfId="6789"/>
    <cellStyle name="强调文字颜色 6 2 4 2 2" xfId="6790"/>
    <cellStyle name="汇总 6 2 5 2" xfId="6791"/>
    <cellStyle name="60% - 强调文字颜色 5 2 2 4 3" xfId="6792"/>
    <cellStyle name="强调文字颜色 6 2 4 2 2 2" xfId="6793"/>
    <cellStyle name="60% - 强调文字颜色 5 2 2 4 3 2" xfId="6794"/>
    <cellStyle name="60% - 强调文字颜色 5 2 3 2" xfId="6795"/>
    <cellStyle name="表标题 2 2 2 2 2 2 2" xfId="6796"/>
    <cellStyle name="60% - 强调文字颜色 5 2 3 2 2" xfId="6797"/>
    <cellStyle name="60% - 强调文字颜色 5 2 3 2 2 2" xfId="6798"/>
    <cellStyle name="60% - 强调文字颜色 6 2 2 2 3 3" xfId="6799"/>
    <cellStyle name="常规 60 3 2" xfId="6800"/>
    <cellStyle name="后继超级链接 2 3 2" xfId="6801"/>
    <cellStyle name="60% - 强调文字颜色 5 2 3 2 2 2 2" xfId="6802"/>
    <cellStyle name="60% - 强调文字颜色 5 2 3 2 2 2 3" xfId="6803"/>
    <cellStyle name="60% - 强调文字颜色 5 2 3 2 2 2 3 2" xfId="6804"/>
    <cellStyle name="60% - 强调文字颜色 5 2 3 2 3" xfId="6805"/>
    <cellStyle name="60% - 强调文字颜色 5 2 3 3" xfId="6806"/>
    <cellStyle name="60% - 强调文字颜色 5 2 3 4 2" xfId="6807"/>
    <cellStyle name="60% - 强调文字颜色 5 2 3 4 3 2" xfId="6808"/>
    <cellStyle name="输出 3 2 3 2 9" xfId="6809"/>
    <cellStyle name="60% - 强调文字颜色 5 2 4 2 2" xfId="6810"/>
    <cellStyle name="60% - 强调文字颜色 5 2 4 3 3" xfId="6811"/>
    <cellStyle name="60% - 强调文字颜色 5 2 5 2 2" xfId="6812"/>
    <cellStyle name="60% - 强调文字颜色 5 2 5 2 3" xfId="6813"/>
    <cellStyle name="输出 2 3 2 5" xfId="6814"/>
    <cellStyle name="差 4 2 2 2 3 2" xfId="6815"/>
    <cellStyle name="60% - 强调文字颜色 5 2 6 3" xfId="6816"/>
    <cellStyle name="60% - 强调文字颜色 5 3 2" xfId="6817"/>
    <cellStyle name="60% - 强调文字颜色 5 3 2 2 2 2" xfId="6818"/>
    <cellStyle name="强调文字颜色 6 2 6 3 2" xfId="6819"/>
    <cellStyle name="60% - 强调文字颜色 5 3 2 2 2 2 3" xfId="6820"/>
    <cellStyle name="60% - 强调文字颜色 5 3 2 2 3" xfId="6821"/>
    <cellStyle name="60% - 强调文字颜色 5 3 2 2 3 2" xfId="6822"/>
    <cellStyle name="60% - 强调文字颜色 6 2 2" xfId="6823"/>
    <cellStyle name="注释 5 2 3 9 2" xfId="6824"/>
    <cellStyle name="60% - 强调文字颜色 5 3 2 2 3 3" xfId="6825"/>
    <cellStyle name="60% - 强调文字颜色 6 2 2 2" xfId="6826"/>
    <cellStyle name="60% - 强调文字颜色 5 3 2 2 3 3 2" xfId="6827"/>
    <cellStyle name="60% - 强调文字颜色 5 3 2 3 2 2" xfId="6828"/>
    <cellStyle name="60% - 强调文字颜色 5 3 2 3 2 3 2" xfId="6829"/>
    <cellStyle name="60% - 强调文字颜色 5 3 2 4" xfId="6830"/>
    <cellStyle name="60% - 强调文字颜色 5 3 2 4 2" xfId="6831"/>
    <cellStyle name="强调文字颜色 6 3 4 2 2" xfId="6832"/>
    <cellStyle name="60% - 强调文字颜色 5 3 2 4 3" xfId="6833"/>
    <cellStyle name="60% - 强调文字颜色 5 3 2 4 3 2" xfId="6834"/>
    <cellStyle name="60% - 强调文字颜色 5 3 3" xfId="6835"/>
    <cellStyle name="检查单元格 3 2 2" xfId="6836"/>
    <cellStyle name="表标题 2 2 2 2 3 2" xfId="6837"/>
    <cellStyle name="输出 3 3 2 2 9" xfId="6838"/>
    <cellStyle name="输出 8 9 2" xfId="6839"/>
    <cellStyle name="60% - 强调文字颜色 5 3 3 2 2" xfId="6840"/>
    <cellStyle name="输出 3 3 2 2 9 2" xfId="6841"/>
    <cellStyle name="60% - 强调文字颜色 5 3 3 2 2 2" xfId="6842"/>
    <cellStyle name="60% - 强调文字颜色 5 3 3 3" xfId="6843"/>
    <cellStyle name="60% - 强调文字颜色 5 3 3 3 3" xfId="6844"/>
    <cellStyle name="60% - 强调文字颜色 5 3 5 3" xfId="6845"/>
    <cellStyle name="60% - 强调文字颜色 5 4 2 2 2 2" xfId="6846"/>
    <cellStyle name="60% - 强调文字颜色 5 4 2 3 3" xfId="6847"/>
    <cellStyle name="60% - 强调文字颜色 5 4 2 3 3 2" xfId="6848"/>
    <cellStyle name="60% - 强调文字颜色 5 4 3" xfId="6849"/>
    <cellStyle name="检查单元格 3 3 2" xfId="6850"/>
    <cellStyle name="强调文字颜色 5 3 2 3 2 3 2" xfId="6851"/>
    <cellStyle name="表标题 2 2 2 2 4 2" xfId="6852"/>
    <cellStyle name="60% - 强调文字颜色 5 4 3 2" xfId="6853"/>
    <cellStyle name="检查单元格 3 3 2 2" xfId="6854"/>
    <cellStyle name="表标题 2 2 2 2 4 2 2" xfId="6855"/>
    <cellStyle name="60% - 强调文字颜色 5 4 3 2 2" xfId="6856"/>
    <cellStyle name="60% - 强调文字颜色 5 4 3 2 3" xfId="6857"/>
    <cellStyle name="60% - 强调文字颜色 5 4 3 2 3 2" xfId="6858"/>
    <cellStyle name="60% - 强调文字颜色 5 4 4" xfId="6859"/>
    <cellStyle name="检查单元格 3 3 3" xfId="6860"/>
    <cellStyle name="表标题 2 2 2 2 4 3" xfId="6861"/>
    <cellStyle name="60% - 强调文字颜色 5 4 4 2" xfId="6862"/>
    <cellStyle name="60% - 强调文字颜色 5 4 4 3" xfId="6863"/>
    <cellStyle name="60% - 强调文字颜色 5 5" xfId="6864"/>
    <cellStyle name="60% - 强调文字颜色 5 5 2" xfId="6865"/>
    <cellStyle name="60% - 强调文字颜色 5 5 3 2 3" xfId="6866"/>
    <cellStyle name="60% - 强调文字颜色 5 5 3 2 3 2" xfId="6867"/>
    <cellStyle name="60% - 强调文字颜色 5 6 2 2" xfId="6868"/>
    <cellStyle name="60% - 强调文字颜色 5 6 2 2 2" xfId="6869"/>
    <cellStyle name="60% - 强调文字颜色 5 6 2 2 3" xfId="6870"/>
    <cellStyle name="60% - 强调文字颜色 5 6 2 2 3 2" xfId="6871"/>
    <cellStyle name="60% - 强调文字颜色 5 6 3 3" xfId="6872"/>
    <cellStyle name="60% - 强调文字颜色 5 7" xfId="6873"/>
    <cellStyle name="60% - 强调文字颜色 5 7 2" xfId="6874"/>
    <cellStyle name="60% - 强调文字颜色 5 7 2 2" xfId="6875"/>
    <cellStyle name="60% - 强调文字颜色 5 7 2 3" xfId="6876"/>
    <cellStyle name="计算 2 2 2 2 2 7" xfId="6877"/>
    <cellStyle name="60% - 强调文字颜色 5 9 2" xfId="6878"/>
    <cellStyle name="计算 2 2 2 2 2 8" xfId="6879"/>
    <cellStyle name="60% - 强调文字颜色 5 9 3" xfId="6880"/>
    <cellStyle name="计算 2 2 2 2 2 8 2" xfId="6881"/>
    <cellStyle name="60% - 强调文字颜色 5 9 3 2" xfId="6882"/>
    <cellStyle name="汇总 2 2 3 3" xfId="6883"/>
    <cellStyle name="60% - 强调文字颜色 6 2" xfId="6884"/>
    <cellStyle name="60% - 强调文字颜色 6 2 2 2 2" xfId="6885"/>
    <cellStyle name="60% - 强调文字颜色 6 2 2 2 2 2" xfId="6886"/>
    <cellStyle name="计算 2 6 3" xfId="6887"/>
    <cellStyle name="60% - 强调文字颜色 6 2 2 2 2 2 2" xfId="6888"/>
    <cellStyle name="计算 2 6 4" xfId="6889"/>
    <cellStyle name="60% - 强调文字颜色 6 2 2 2 2 2 3" xfId="6890"/>
    <cellStyle name="计算 2 6 4 2" xfId="6891"/>
    <cellStyle name="常规 2 3 6 3" xfId="6892"/>
    <cellStyle name="60% - 强调文字颜色 6 2 2 2 2 2 3 2" xfId="6893"/>
    <cellStyle name="百分比 5 2 3" xfId="6894"/>
    <cellStyle name="输入 5 2 3 4 2" xfId="6895"/>
    <cellStyle name="货币 4 8 2 2" xfId="6896"/>
    <cellStyle name="60% - 强调文字颜色 6 2 2 2 3" xfId="6897"/>
    <cellStyle name="60% - 强调文字颜色 6 2 2 2 3 2" xfId="6898"/>
    <cellStyle name="输出 10" xfId="6899"/>
    <cellStyle name="60% - 强调文字颜色 6 2 2 3" xfId="6900"/>
    <cellStyle name="60% - 强调文字颜色 6 2 2 3 2" xfId="6901"/>
    <cellStyle name="60% - 强调文字颜色 6 2 2 3 2 2" xfId="6902"/>
    <cellStyle name="60% - 强调文字颜色 6 2 2 4" xfId="6903"/>
    <cellStyle name="60% - 强调文字颜色 6 2 2 4 2" xfId="6904"/>
    <cellStyle name="60% - 强调文字颜色 6 2 3" xfId="6905"/>
    <cellStyle name="表标题 2 2 2 3 2 2" xfId="6906"/>
    <cellStyle name="60% - 强调文字颜色 6 2 3 2" xfId="6907"/>
    <cellStyle name="输出 4 2 2 2 9" xfId="6908"/>
    <cellStyle name="标题 1 2_2015财政决算公开" xfId="6909"/>
    <cellStyle name="百分比 4 2 3 3" xfId="6910"/>
    <cellStyle name="60% - 强调文字颜色 6 2 3 2 2" xfId="6911"/>
    <cellStyle name="千位分隔 3 2 4 5" xfId="6912"/>
    <cellStyle name="表标题 5 4" xfId="6913"/>
    <cellStyle name="输出 4 2 2 2 9 2" xfId="6914"/>
    <cellStyle name="注释 4 2 3 8 3" xfId="6915"/>
    <cellStyle name="60% - 强调文字颜色 6 2 3 2 2 2" xfId="6916"/>
    <cellStyle name="强调文字颜色 5 3 3 3 3" xfId="6917"/>
    <cellStyle name="表标题 5 4 2" xfId="6918"/>
    <cellStyle name="注释 4 2 3 8 3 2" xfId="6919"/>
    <cellStyle name="表标题 4 2 7" xfId="6920"/>
    <cellStyle name="60% - 强调文字颜色 6 2 3 2 2 2 2" xfId="6921"/>
    <cellStyle name="强调文字颜色 5 3 3 3 3 2" xfId="6922"/>
    <cellStyle name="表标题 5 4 2 2" xfId="6923"/>
    <cellStyle name="表标题 2 3 2 3 3" xfId="6924"/>
    <cellStyle name="表标题 4 2 8" xfId="6925"/>
    <cellStyle name="60% - 强调文字颜色 6 2 3 2 2 2 3" xfId="6926"/>
    <cellStyle name="货币 4 9 2 2" xfId="6927"/>
    <cellStyle name="60% - 强调文字颜色 6 2 3 2 3" xfId="6928"/>
    <cellStyle name="千位分隔 3 2 4 6" xfId="6929"/>
    <cellStyle name="强调文字颜色 1 3 3 2 2 3 2" xfId="6930"/>
    <cellStyle name="表标题 5 5" xfId="6931"/>
    <cellStyle name="60% - 强调文字颜色 6 2 3 2 3 2" xfId="6932"/>
    <cellStyle name="表标题 5 5 2" xfId="6933"/>
    <cellStyle name="60% - 强调文字颜色 6 2 3 2 3 3" xfId="6934"/>
    <cellStyle name="表标题 5 5 3" xfId="6935"/>
    <cellStyle name="60% - 强调文字颜色 6 2 3 2 3 3 2" xfId="6936"/>
    <cellStyle name="60% - 强调文字颜色 6 2 3 3" xfId="6937"/>
    <cellStyle name="60% - 强调文字颜色 6 2 3 4 2" xfId="6938"/>
    <cellStyle name="60% - 强调文字颜色 6 2 4 2 2" xfId="6939"/>
    <cellStyle name="60% - 强调文字颜色 6 2 4 2 2 2" xfId="6940"/>
    <cellStyle name="60% - 强调文字颜色 6 2 4 2 2 3" xfId="6941"/>
    <cellStyle name="解释性文本 3 2 2" xfId="6942"/>
    <cellStyle name="60% - 强调文字颜色 6 2 5" xfId="6943"/>
    <cellStyle name="解释性文本 3 2 3" xfId="6944"/>
    <cellStyle name="60% - 强调文字颜色 6 2 6" xfId="6945"/>
    <cellStyle name="强调文字颜色 3 2 3" xfId="6946"/>
    <cellStyle name="输出 3 3 2 4" xfId="6947"/>
    <cellStyle name="60% - 强调文字颜色 6 2 6 2" xfId="6948"/>
    <cellStyle name="强调文字颜色 3 2 4" xfId="6949"/>
    <cellStyle name="输出 3 3 2 5" xfId="6950"/>
    <cellStyle name="60% - 强调文字颜色 6 2 6 3" xfId="6951"/>
    <cellStyle name="60% - 强调文字颜色 6 3 2" xfId="6952"/>
    <cellStyle name="输出 6 3 5 2" xfId="6953"/>
    <cellStyle name="常规 6 2 3 2" xfId="6954"/>
    <cellStyle name="Total 5" xfId="6955"/>
    <cellStyle name="60% - 强调文字颜色 6 3 2 2 2 2 3" xfId="6956"/>
    <cellStyle name="Total 5 2" xfId="6957"/>
    <cellStyle name="60% - 强调文字颜色 6 3 2 2 2 2 3 2" xfId="6958"/>
    <cellStyle name="60% - 强调文字颜色 6 3 2 4" xfId="6959"/>
    <cellStyle name="60% - 强调文字颜色 6 3 2 4 2" xfId="6960"/>
    <cellStyle name="小数 2 2 2" xfId="6961"/>
    <cellStyle name="60% - 强调文字颜色 6 3 3" xfId="6962"/>
    <cellStyle name="检查单元格 4 2 2" xfId="6963"/>
    <cellStyle name="表标题 2 2 2 3 3 2" xfId="6964"/>
    <cellStyle name="小数 2 2 2 2 2" xfId="6965"/>
    <cellStyle name="百分比 5 2 3 3" xfId="6966"/>
    <cellStyle name="60% - 强调文字颜色 6 3 3 2 2" xfId="6967"/>
    <cellStyle name="千位分隔 4 2 4 5" xfId="6968"/>
    <cellStyle name="检查单元格 4 2 2 2 2" xfId="6969"/>
    <cellStyle name="常规 4 2 2 9" xfId="6970"/>
    <cellStyle name="小数 2 2 2 3" xfId="6971"/>
    <cellStyle name="60% - 强调文字颜色 6 3 3 3" xfId="6972"/>
    <cellStyle name="小数 2 2 3 2" xfId="6973"/>
    <cellStyle name="60% - 强调文字颜色 6 3 4 2" xfId="6974"/>
    <cellStyle name="小数 2 2 3 2 2" xfId="6975"/>
    <cellStyle name="60% - 强调文字颜色 6 3 4 2 2" xfId="6976"/>
    <cellStyle name="小数 2 2 3 2 3 2" xfId="6977"/>
    <cellStyle name="表标题 2 4" xfId="6978"/>
    <cellStyle name="60% - 强调文字颜色 6 3 4 2 3 2" xfId="6979"/>
    <cellStyle name="小数 2 2 4 3" xfId="6980"/>
    <cellStyle name="60% - 强调文字颜色 6 3 5 3" xfId="6981"/>
    <cellStyle name="60% - 强调文字颜色 6 4" xfId="6982"/>
    <cellStyle name="60% - 强调文字颜色 6 4 2" xfId="6983"/>
    <cellStyle name="60% - 强调文字颜色 6 4 2 2 2 2" xfId="6984"/>
    <cellStyle name="数字 2 5 4" xfId="6985"/>
    <cellStyle name="60% - 强调文字颜色 6 4 2 2 2 3 2" xfId="6986"/>
    <cellStyle name="常规 5 2 4 3" xfId="6987"/>
    <cellStyle name="小数 2 3 2" xfId="6988"/>
    <cellStyle name="60% - 强调文字颜色 6 4 3" xfId="6989"/>
    <cellStyle name="小数 2 3 2 2 2" xfId="6990"/>
    <cellStyle name="60% - 强调文字颜色 6 4 3 2 2" xfId="6991"/>
    <cellStyle name="小数 2 3 2 2 3" xfId="6992"/>
    <cellStyle name="60% - 强调文字颜色 6 4 3 2 3" xfId="6993"/>
    <cellStyle name="小数 2 3 3" xfId="6994"/>
    <cellStyle name="60% - 强调文字颜色 6 4 4" xfId="6995"/>
    <cellStyle name="小数 2 3 3 2" xfId="6996"/>
    <cellStyle name="60% - 强调文字颜色 6 4 4 2" xfId="6997"/>
    <cellStyle name="小数 2 3 3 3" xfId="6998"/>
    <cellStyle name="60% - 强调文字颜色 6 4 4 3" xfId="6999"/>
    <cellStyle name="常规 2" xfId="7000"/>
    <cellStyle name="计算 2 2 2 2 2 2" xfId="7001"/>
    <cellStyle name="60% - 强调文字颜色 6 5" xfId="7002"/>
    <cellStyle name="60% - 强调文字颜色 6 5 2 2 2" xfId="7003"/>
    <cellStyle name="Header1" xfId="7004"/>
    <cellStyle name="60% - 强调文字颜色 6 5 2 2 2 2" xfId="7005"/>
    <cellStyle name="输入 6 2 2 7 3" xfId="7006"/>
    <cellStyle name="Header1 2" xfId="7007"/>
    <cellStyle name="货币 2 2 5 3 3" xfId="7008"/>
    <cellStyle name="常规 4 2 4 5" xfId="7009"/>
    <cellStyle name="60% - 强调文字颜色 6 5 2 2 2 3 2" xfId="7010"/>
    <cellStyle name="Header1 3 2" xfId="7011"/>
    <cellStyle name="60% - 强调文字颜色 6 5 2 3 2" xfId="7012"/>
    <cellStyle name="汇总 2 2 5" xfId="7013"/>
    <cellStyle name="60% - 强调文字颜色 6 5 3 2 3" xfId="7014"/>
    <cellStyle name="60% - 强调文字颜色 6 5 3 2 3 2" xfId="7015"/>
    <cellStyle name="小数 2 4 3" xfId="7016"/>
    <cellStyle name="60% - 强调文字颜色 6 5 4" xfId="7017"/>
    <cellStyle name="小数 2 4 3 2" xfId="7018"/>
    <cellStyle name="60% - 强调文字颜色 6 5 4 2" xfId="7019"/>
    <cellStyle name="适中 2 2 2 2" xfId="7020"/>
    <cellStyle name="小数 2 4 3 3" xfId="7021"/>
    <cellStyle name="60% - 强调文字颜色 6 5 4 3" xfId="7022"/>
    <cellStyle name="输入 2 3 7" xfId="7023"/>
    <cellStyle name="60% - 强调文字颜色 6 6 2 2 3" xfId="7024"/>
    <cellStyle name="小数 2 5 2" xfId="7025"/>
    <cellStyle name="60% - 强调文字颜色 6 6 3" xfId="7026"/>
    <cellStyle name="小数 2 5 2 2" xfId="7027"/>
    <cellStyle name="60% - 强调文字颜色 6 6 3 2" xfId="7028"/>
    <cellStyle name="60% - 强调文字颜色 6 7 2 2" xfId="7029"/>
    <cellStyle name="60% - 强调文字颜色 6 7 2 3" xfId="7030"/>
    <cellStyle name="60% - 强调文字颜色 6 7 2 3 2" xfId="7031"/>
    <cellStyle name="计算 2 2 2 2 2 5 2" xfId="7032"/>
    <cellStyle name="60% - 强调文字颜色 6 8 2" xfId="7033"/>
    <cellStyle name="常规 12 2 2 2 2 2" xfId="7034"/>
    <cellStyle name="小数 2 7 2" xfId="7035"/>
    <cellStyle name="60% - 强调文字颜色 6 8 3" xfId="7036"/>
    <cellStyle name="小数 2 8 2" xfId="7037"/>
    <cellStyle name="60% - 强调文字颜色 6 9 3" xfId="7038"/>
    <cellStyle name="小数 2 8 2 2" xfId="7039"/>
    <cellStyle name="60% - 强调文字颜色 6 9 3 2" xfId="7040"/>
    <cellStyle name="汇总 3 2 3 3" xfId="7041"/>
    <cellStyle name="60% - 着色 3" xfId="7042"/>
    <cellStyle name="60% - 着色 3 2" xfId="7043"/>
    <cellStyle name="60% - 着色 4" xfId="7044"/>
    <cellStyle name="Calc Currency (0)" xfId="7045"/>
    <cellStyle name="货币 2 2 2 9" xfId="7046"/>
    <cellStyle name="汇总 2 3 8" xfId="7047"/>
    <cellStyle name="输入 4 2 3" xfId="7048"/>
    <cellStyle name="Calc Currency (0) 2" xfId="7049"/>
    <cellStyle name="汇总 2 3 8 2" xfId="7050"/>
    <cellStyle name="货币 2 6 2" xfId="7051"/>
    <cellStyle name="输入 4 2 4" xfId="7052"/>
    <cellStyle name="标题 2 2 3 2 2" xfId="7053"/>
    <cellStyle name="Calc Currency (0) 3" xfId="7054"/>
    <cellStyle name="货币 2 6 3" xfId="7055"/>
    <cellStyle name="输入 4 2 5" xfId="7056"/>
    <cellStyle name="Calc Currency (0) 4" xfId="7057"/>
    <cellStyle name="货币 2 6 3 2" xfId="7058"/>
    <cellStyle name="输入 4 2 5 2" xfId="7059"/>
    <cellStyle name="Calc Currency (0) 4 2" xfId="7060"/>
    <cellStyle name="Comma [0]" xfId="7061"/>
    <cellStyle name="Comma [0] 2" xfId="7062"/>
    <cellStyle name="Comma [0] 3" xfId="7063"/>
    <cellStyle name="输入 4 2 2 2 7" xfId="7064"/>
    <cellStyle name="comma zerodec" xfId="7065"/>
    <cellStyle name="Comma_1995" xfId="7066"/>
    <cellStyle name="输出 2 4 2 2 8 2 2" xfId="7067"/>
    <cellStyle name="注释 3 2 3 2 8 3" xfId="7068"/>
    <cellStyle name="Currency [0]" xfId="7069"/>
    <cellStyle name="注释 3 2 3 2 8 3 2" xfId="7070"/>
    <cellStyle name="Currency [0] 2" xfId="7071"/>
    <cellStyle name="Currency [0] 3" xfId="7072"/>
    <cellStyle name="计算 3 3 2 2 2 2" xfId="7073"/>
    <cellStyle name="输入 2 3 2 2 7 2 2 2" xfId="7074"/>
    <cellStyle name="强调文字颜色 1 6 2 2 2" xfId="7075"/>
    <cellStyle name="Currency_1995" xfId="7076"/>
    <cellStyle name="计算 3 2 2 2 2 5 2" xfId="7077"/>
    <cellStyle name="Currency1 2" xfId="7078"/>
    <cellStyle name="Currency1 3" xfId="7079"/>
    <cellStyle name="注释 2 3 3 4 2" xfId="7080"/>
    <cellStyle name="Currency1 4" xfId="7081"/>
    <cellStyle name="Currency1 4 2" xfId="7082"/>
    <cellStyle name="Date 3" xfId="7083"/>
    <cellStyle name="表标题 3 2 2 4 3" xfId="7084"/>
    <cellStyle name="Date 4" xfId="7085"/>
    <cellStyle name="Date 4 2" xfId="7086"/>
    <cellStyle name="Dollar (zero dec) 3" xfId="7087"/>
    <cellStyle name="输出 5 4 4" xfId="7088"/>
    <cellStyle name="常规 5 3 2" xfId="7089"/>
    <cellStyle name="Dollar (zero dec) 4" xfId="7090"/>
    <cellStyle name="输出 5 4 5" xfId="7091"/>
    <cellStyle name="常规 5 3 3" xfId="7092"/>
    <cellStyle name="数字 3 4 3" xfId="7093"/>
    <cellStyle name="Dollar (zero dec) 4 2" xfId="7094"/>
    <cellStyle name="输出 5 4 5 2" xfId="7095"/>
    <cellStyle name="常规 5 3 3 2" xfId="7096"/>
    <cellStyle name="适中 4" xfId="7097"/>
    <cellStyle name="Fixed 3" xfId="7098"/>
    <cellStyle name="适中 5 2" xfId="7099"/>
    <cellStyle name="Fixed 4 2" xfId="7100"/>
    <cellStyle name="Header2" xfId="7101"/>
    <cellStyle name="Header2 2" xfId="7102"/>
    <cellStyle name="Header2 2 2" xfId="7103"/>
    <cellStyle name="数字 5 6 3" xfId="7104"/>
    <cellStyle name="Header2 2 2 2" xfId="7105"/>
    <cellStyle name="Header2 2 2 3" xfId="7106"/>
    <cellStyle name="Header2 2 3" xfId="7107"/>
    <cellStyle name="Header2 2 3 2" xfId="7108"/>
    <cellStyle name="货币 3 3 6" xfId="7109"/>
    <cellStyle name="输入 3 9" xfId="7110"/>
    <cellStyle name="Header2 2 3 2 2" xfId="7111"/>
    <cellStyle name="Header2 2 3 3" xfId="7112"/>
    <cellStyle name="注释 3 3 2 2 4 2" xfId="7113"/>
    <cellStyle name="Header2 3" xfId="7114"/>
    <cellStyle name="Header2 3 3" xfId="7115"/>
    <cellStyle name="Header2 4" xfId="7116"/>
    <cellStyle name="Header2 4 2" xfId="7117"/>
    <cellStyle name="Header2 4 2 2" xfId="7118"/>
    <cellStyle name="Header2 4 3" xfId="7119"/>
    <cellStyle name="Header2 4 3 2" xfId="7120"/>
    <cellStyle name="Header2 6" xfId="7121"/>
    <cellStyle name="Header2 7" xfId="7122"/>
    <cellStyle name="Header2 7 2" xfId="7123"/>
    <cellStyle name="HEADING1" xfId="7124"/>
    <cellStyle name="HEADING1 2" xfId="7125"/>
    <cellStyle name="HEADING1 3" xfId="7126"/>
    <cellStyle name="输出 5 2 3" xfId="7127"/>
    <cellStyle name="HEADING1 4 2" xfId="7128"/>
    <cellStyle name="HEADING2" xfId="7129"/>
    <cellStyle name="HEADING2 2" xfId="7130"/>
    <cellStyle name="HEADING2 3" xfId="7131"/>
    <cellStyle name="no dec 4" xfId="7132"/>
    <cellStyle name="强调文字颜色 5 2 3 4" xfId="7133"/>
    <cellStyle name="输入 3 2 2 8" xfId="7134"/>
    <cellStyle name="no dec 4 2" xfId="7135"/>
    <cellStyle name="Total" xfId="7136"/>
    <cellStyle name="汇总 3 2 8" xfId="7137"/>
    <cellStyle name="Total 10 2" xfId="7138"/>
    <cellStyle name="Total 2" xfId="7139"/>
    <cellStyle name="Total 2 2" xfId="7140"/>
    <cellStyle name="Total 2 2 2" xfId="7141"/>
    <cellStyle name="标题 1 5 2" xfId="7142"/>
    <cellStyle name="Total 2 2 3" xfId="7143"/>
    <cellStyle name="Total 2 3" xfId="7144"/>
    <cellStyle name="Total 2 3 2" xfId="7145"/>
    <cellStyle name="Total 2 4 2" xfId="7146"/>
    <cellStyle name="Total 2 5 2" xfId="7147"/>
    <cellStyle name="Total 2 7" xfId="7148"/>
    <cellStyle name="Total 3" xfId="7149"/>
    <cellStyle name="Total 3 2" xfId="7150"/>
    <cellStyle name="Total 3 3" xfId="7151"/>
    <cellStyle name="Total 4 2" xfId="7152"/>
    <cellStyle name="常规 6 2 3 3" xfId="7153"/>
    <cellStyle name="Total 6" xfId="7154"/>
    <cellStyle name="Total 6 2" xfId="7155"/>
    <cellStyle name="货币 2 2 2 6 2 2" xfId="7156"/>
    <cellStyle name="Total 8" xfId="7157"/>
    <cellStyle name="Total 8 2" xfId="7158"/>
    <cellStyle name="Total 8 2 2" xfId="7159"/>
    <cellStyle name="Total 8 2 2 2" xfId="7160"/>
    <cellStyle name="输入 3 4 2 3 2" xfId="7161"/>
    <cellStyle name="差 3 3 3 3" xfId="7162"/>
    <cellStyle name="Total 8 3" xfId="7163"/>
    <cellStyle name="Total 8 3 2" xfId="7164"/>
    <cellStyle name="货币 2 2 2 6 2 3" xfId="7165"/>
    <cellStyle name="Total 9" xfId="7166"/>
    <cellStyle name="汇总 3 2 2" xfId="7167"/>
    <cellStyle name="货币 2 2 2 6 2 3 2" xfId="7168"/>
    <cellStyle name="Total 9 2" xfId="7169"/>
    <cellStyle name="汇总 3 2 2 2" xfId="7170"/>
    <cellStyle name="Total 9 2 2" xfId="7171"/>
    <cellStyle name="货币 3 3 2 2 3" xfId="7172"/>
    <cellStyle name="汇总 3 2 2 2 2" xfId="7173"/>
    <cellStyle name="检查单元格 6 3" xfId="7174"/>
    <cellStyle name="百分比 2" xfId="7175"/>
    <cellStyle name="小数 4 3" xfId="7176"/>
    <cellStyle name="常规 2 5 2 2 3" xfId="7177"/>
    <cellStyle name="百分比 2 2 2" xfId="7178"/>
    <cellStyle name="百分比 2 2 2 2" xfId="7179"/>
    <cellStyle name="百分比 2 2 2 3" xfId="7180"/>
    <cellStyle name="百分比 2 2 2 3 2" xfId="7181"/>
    <cellStyle name="百分比 2 2 2 4" xfId="7182"/>
    <cellStyle name="注释 3 2 2 3 9 2" xfId="7183"/>
    <cellStyle name="百分比 2 2 3" xfId="7184"/>
    <cellStyle name="百分比 2 2 3 2" xfId="7185"/>
    <cellStyle name="百分比 2 2 3 2 2" xfId="7186"/>
    <cellStyle name="百分比 2 2 3 3" xfId="7187"/>
    <cellStyle name="百分比 2 2 4" xfId="7188"/>
    <cellStyle name="百分比 2 2 5" xfId="7189"/>
    <cellStyle name="检查单元格 6 3 3" xfId="7190"/>
    <cellStyle name="输出 9 7 2 2" xfId="7191"/>
    <cellStyle name="百分比 2 3" xfId="7192"/>
    <cellStyle name="检查单元格 6 3 3 2" xfId="7193"/>
    <cellStyle name="输出 9 7 2 2 2" xfId="7194"/>
    <cellStyle name="百分比 2 3 2" xfId="7195"/>
    <cellStyle name="百分比 2 3 2 2" xfId="7196"/>
    <cellStyle name="百分比 2 3 2 2 2" xfId="7197"/>
    <cellStyle name="百分比 2 3 2 2 3" xfId="7198"/>
    <cellStyle name="百分比 2 3 2 3" xfId="7199"/>
    <cellStyle name="百分比 2 3 2 4" xfId="7200"/>
    <cellStyle name="百分比 2 3 3 3" xfId="7201"/>
    <cellStyle name="百分比 2 3 4" xfId="7202"/>
    <cellStyle name="百分比 2 4" xfId="7203"/>
    <cellStyle name="百分比 2 4 2" xfId="7204"/>
    <cellStyle name="百分比 2 4 2 2" xfId="7205"/>
    <cellStyle name="百分比 2 5" xfId="7206"/>
    <cellStyle name="百分比 2 5 2" xfId="7207"/>
    <cellStyle name="强调文字颜色 6 2 2 3 2 3 2" xfId="7208"/>
    <cellStyle name="常规 20 3" xfId="7209"/>
    <cellStyle name="常规 15 3" xfId="7210"/>
    <cellStyle name="百分比 2 7" xfId="7211"/>
    <cellStyle name="数字 2 3 3 2" xfId="7212"/>
    <cellStyle name="常规 5 2 2 2 2" xfId="7213"/>
    <cellStyle name="百分比 3" xfId="7214"/>
    <cellStyle name="百分比 3 2" xfId="7215"/>
    <cellStyle name="百分比 3 2 2" xfId="7216"/>
    <cellStyle name="百分比 3 2 2 2" xfId="7217"/>
    <cellStyle name="百分比 3 2 2 3" xfId="7218"/>
    <cellStyle name="百分比 3 2 3" xfId="7219"/>
    <cellStyle name="输出 9 7 3 2" xfId="7220"/>
    <cellStyle name="百分比 3 3" xfId="7221"/>
    <cellStyle name="百分比 3 3 2" xfId="7222"/>
    <cellStyle name="百分比 3 3 2 2" xfId="7223"/>
    <cellStyle name="百分比 3 3 3" xfId="7224"/>
    <cellStyle name="百分比 3 4" xfId="7225"/>
    <cellStyle name="表标题 2 6 2 2" xfId="7226"/>
    <cellStyle name="百分比 3 4 2" xfId="7227"/>
    <cellStyle name="百分比 3 5" xfId="7228"/>
    <cellStyle name="常规 21 2" xfId="7229"/>
    <cellStyle name="常规 16 2" xfId="7230"/>
    <cellStyle name="百分比 3 6" xfId="7231"/>
    <cellStyle name="百分比 4" xfId="7232"/>
    <cellStyle name="百分比 4 2" xfId="7233"/>
    <cellStyle name="小数 4 5 2" xfId="7234"/>
    <cellStyle name="输出 2 3 8" xfId="7235"/>
    <cellStyle name="常规 2 2 6" xfId="7236"/>
    <cellStyle name="百分比 4 2 2" xfId="7237"/>
    <cellStyle name="小数 4 5 2 2" xfId="7238"/>
    <cellStyle name="输出 2 3 8 2" xfId="7239"/>
    <cellStyle name="常规 2 2 6 2" xfId="7240"/>
    <cellStyle name="百分比 4 2 2 2" xfId="7241"/>
    <cellStyle name="输出 3 3 3 8" xfId="7242"/>
    <cellStyle name="表标题 4 3" xfId="7243"/>
    <cellStyle name="千位分隔 3 2 3 4" xfId="7244"/>
    <cellStyle name="常规 2 2 6 2 2" xfId="7245"/>
    <cellStyle name="百分比 4 2 2 2 2" xfId="7246"/>
    <cellStyle name="强调文字颜色 5 3 2 2 3" xfId="7247"/>
    <cellStyle name="输出 3 3 3 8 2" xfId="7248"/>
    <cellStyle name="表标题 4 3 2" xfId="7249"/>
    <cellStyle name="百分比 4 2 2 2 3" xfId="7250"/>
    <cellStyle name="表标题 4 3 3" xfId="7251"/>
    <cellStyle name="小数" xfId="7252"/>
    <cellStyle name="百分比 4 2 2 3" xfId="7253"/>
    <cellStyle name="千位分隔 3 2 3 5" xfId="7254"/>
    <cellStyle name="输出 3 3 3 9" xfId="7255"/>
    <cellStyle name="表标题 4 4" xfId="7256"/>
    <cellStyle name="百分比 4 2 2 4" xfId="7257"/>
    <cellStyle name="表标题 4 5" xfId="7258"/>
    <cellStyle name="强调文字颜色 5 2 3 3 2 3 2" xfId="7259"/>
    <cellStyle name="百分比 4 2 3" xfId="7260"/>
    <cellStyle name="计算 2 5 4 2" xfId="7261"/>
    <cellStyle name="常规 2 2 6 3" xfId="7262"/>
    <cellStyle name="百分比 4 3 2" xfId="7263"/>
    <cellStyle name="输出 2 3 9 2" xfId="7264"/>
    <cellStyle name="常规 2 2 7 2" xfId="7265"/>
    <cellStyle name="百分比 4 3 2 2" xfId="7266"/>
    <cellStyle name="常规 2 2 7 2 2" xfId="7267"/>
    <cellStyle name="百分比 4 3 2 3" xfId="7268"/>
    <cellStyle name="输入 4 2 3 7 2 2 2" xfId="7269"/>
    <cellStyle name="百分比 4 3 3" xfId="7270"/>
    <cellStyle name="适中 4 3 2 2" xfId="7271"/>
    <cellStyle name="计算 2 5 5 2" xfId="7272"/>
    <cellStyle name="常规 2 2 7 3" xfId="7273"/>
    <cellStyle name="常规 22 2" xfId="7274"/>
    <cellStyle name="常规 17 2" xfId="7275"/>
    <cellStyle name="百分比 4 6" xfId="7276"/>
    <cellStyle name="百分比 5 2 2" xfId="7277"/>
    <cellStyle name="小数 4 6 2 2" xfId="7278"/>
    <cellStyle name="强调文字颜色 1 2 3 2 2 2" xfId="7279"/>
    <cellStyle name="常规 2 3 6 2" xfId="7280"/>
    <cellStyle name="注释 4 10" xfId="7281"/>
    <cellStyle name="百分比 5 2 2 2" xfId="7282"/>
    <cellStyle name="强调文字颜色 1 2 3 2 2 2 2" xfId="7283"/>
    <cellStyle name="千位分隔 4 2 3 4" xfId="7284"/>
    <cellStyle name="常规 2 3 6 2 2" xfId="7285"/>
    <cellStyle name="注释 4 10 2" xfId="7286"/>
    <cellStyle name="计算 7 2 8" xfId="7287"/>
    <cellStyle name="百分比 5 2 2 2 2" xfId="7288"/>
    <cellStyle name="百分比 5 2 2 2 3" xfId="7289"/>
    <cellStyle name="注释 6 3 2" xfId="7290"/>
    <cellStyle name="货币 3 7 2 3 2" xfId="7291"/>
    <cellStyle name="百分比 5 2 2 4" xfId="7292"/>
    <cellStyle name="百分比 5 2 3 2" xfId="7293"/>
    <cellStyle name="千位分隔 4 2 4 4" xfId="7294"/>
    <cellStyle name="常规 2 3 6 3 2" xfId="7295"/>
    <cellStyle name="常规 4 2 2 8" xfId="7296"/>
    <cellStyle name="百分比 5 3" xfId="7297"/>
    <cellStyle name="小数 4 6 3" xfId="7298"/>
    <cellStyle name="输出 2 3 3 2 7 2 2 2" xfId="7299"/>
    <cellStyle name="强调文字颜色 1 2 3 2 3" xfId="7300"/>
    <cellStyle name="常规 2 3 7" xfId="7301"/>
    <cellStyle name="百分比 5 3 2" xfId="7302"/>
    <cellStyle name="强调文字颜色 1 2 3 2 3 2" xfId="7303"/>
    <cellStyle name="常规 2 3 7 2" xfId="7304"/>
    <cellStyle name="百分比 5 3 2 2" xfId="7305"/>
    <cellStyle name="百分比 5 3 2 3" xfId="7306"/>
    <cellStyle name="百分比 5 3 3" xfId="7307"/>
    <cellStyle name="百分比 5 4" xfId="7308"/>
    <cellStyle name="常规 2 3 4 2 2" xfId="7309"/>
    <cellStyle name="常规 2 3 8" xfId="7310"/>
    <cellStyle name="百分比 5 4 2" xfId="7311"/>
    <cellStyle name="常规 2 3 8 2" xfId="7312"/>
    <cellStyle name="百分比 5 4 3" xfId="7313"/>
    <cellStyle name="百分比 5 5 2" xfId="7314"/>
    <cellStyle name="常规 2 3 9 2" xfId="7315"/>
    <cellStyle name="百分比 5 5 3" xfId="7316"/>
    <cellStyle name="常规 23 3" xfId="7317"/>
    <cellStyle name="常规 18 3" xfId="7318"/>
    <cellStyle name="百分比 5 7" xfId="7319"/>
    <cellStyle name="数字 2 3 6 2" xfId="7320"/>
    <cellStyle name="注释 4 3 3" xfId="7321"/>
    <cellStyle name="常规 5 2 2 5 2" xfId="7322"/>
    <cellStyle name="常规 2 2 2 2 4 3 2" xfId="7323"/>
    <cellStyle name="百分比 5 8" xfId="7324"/>
    <cellStyle name="百分比 6" xfId="7325"/>
    <cellStyle name="百分比 6 2" xfId="7326"/>
    <cellStyle name="小数 4 7 2" xfId="7327"/>
    <cellStyle name="强调文字颜色 1 2 3 3 2" xfId="7328"/>
    <cellStyle name="常规 2 4 6" xfId="7329"/>
    <cellStyle name="百分比 6 2 2" xfId="7330"/>
    <cellStyle name="小数 4 7 2 2" xfId="7331"/>
    <cellStyle name="强调文字颜色 1 2 3 3 2 2" xfId="7332"/>
    <cellStyle name="常规 2 4 6 2" xfId="7333"/>
    <cellStyle name="百分比 6 2 2 2" xfId="7334"/>
    <cellStyle name="数字 2 2 9" xfId="7335"/>
    <cellStyle name="常规 2 4 6 2 2" xfId="7336"/>
    <cellStyle name="标题 2 4 3" xfId="7337"/>
    <cellStyle name="注释 6 2 2 7 3" xfId="7338"/>
    <cellStyle name="百分比 6 2 2 2 2" xfId="7339"/>
    <cellStyle name="货币 2 2 11" xfId="7340"/>
    <cellStyle name="百分比 6 2 2 3" xfId="7341"/>
    <cellStyle name="百分比 6 2 3" xfId="7342"/>
    <cellStyle name="强调文字颜色 1 2 3 3 2 3" xfId="7343"/>
    <cellStyle name="计算 2 7 4 2" xfId="7344"/>
    <cellStyle name="常规 2 4 6 3" xfId="7345"/>
    <cellStyle name="百分比 6 2 3 2" xfId="7346"/>
    <cellStyle name="数字 2 3 9" xfId="7347"/>
    <cellStyle name="强调文字颜色 1 2 3 3 2 3 2" xfId="7348"/>
    <cellStyle name="常规 2 4 6 3 2" xfId="7349"/>
    <cellStyle name="标题 2 5 3" xfId="7350"/>
    <cellStyle name="百分比 6 3" xfId="7351"/>
    <cellStyle name="小数 4 7 3" xfId="7352"/>
    <cellStyle name="常规 2 4 7" xfId="7353"/>
    <cellStyle name="百分比 6 3 2" xfId="7354"/>
    <cellStyle name="常规 2 4 7 2" xfId="7355"/>
    <cellStyle name="百分比 6 3 2 2" xfId="7356"/>
    <cellStyle name="数字 3 2 9" xfId="7357"/>
    <cellStyle name="标题 3 4 3" xfId="7358"/>
    <cellStyle name="百分比 6 3 3" xfId="7359"/>
    <cellStyle name="百分比 6 4" xfId="7360"/>
    <cellStyle name="常规 2 3 4 3 2" xfId="7361"/>
    <cellStyle name="常规 2 4 8" xfId="7362"/>
    <cellStyle name="百分比 6 4 2" xfId="7363"/>
    <cellStyle name="常规 2 4 8 2" xfId="7364"/>
    <cellStyle name="百分比 6 5" xfId="7365"/>
    <cellStyle name="常规 2 4 9" xfId="7366"/>
    <cellStyle name="百分比 7" xfId="7367"/>
    <cellStyle name="百分比 7 2" xfId="7368"/>
    <cellStyle name="小数 4 8 2" xfId="7369"/>
    <cellStyle name="输出 2 6 8" xfId="7370"/>
    <cellStyle name="强调文字颜色 1 2 3 4 2" xfId="7371"/>
    <cellStyle name="常规 2 5 6" xfId="7372"/>
    <cellStyle name="百分比 7 2 2" xfId="7373"/>
    <cellStyle name="百分比 7 2 2 2" xfId="7374"/>
    <cellStyle name="百分比 7 2 2 2 2" xfId="7375"/>
    <cellStyle name="百分比 7 2 2 3" xfId="7376"/>
    <cellStyle name="货币 3 9 2 3 2" xfId="7377"/>
    <cellStyle name="百分比 7 2 2 4" xfId="7378"/>
    <cellStyle name="百分比 7 2 3" xfId="7379"/>
    <cellStyle name="百分比 7 2 3 2" xfId="7380"/>
    <cellStyle name="注释 3 3 2 2 8 2 2 2" xfId="7381"/>
    <cellStyle name="百分比 7 3" xfId="7382"/>
    <cellStyle name="百分比 7 3 2" xfId="7383"/>
    <cellStyle name="百分比 7 3 2 2" xfId="7384"/>
    <cellStyle name="百分比 7 3 2 3" xfId="7385"/>
    <cellStyle name="百分比 7 3 3" xfId="7386"/>
    <cellStyle name="常规_2003年预计及2004年预算基金_Book2" xfId="7387"/>
    <cellStyle name="百分比 7 4" xfId="7388"/>
    <cellStyle name="常规 2 3 4 4 2" xfId="7389"/>
    <cellStyle name="百分比 7 4 2" xfId="7390"/>
    <cellStyle name="货币 4 2 2 4 2 2" xfId="7391"/>
    <cellStyle name="百分比 7 5" xfId="7392"/>
    <cellStyle name="货币 4 2 2 4 2 3" xfId="7393"/>
    <cellStyle name="常规 30 2" xfId="7394"/>
    <cellStyle name="常规 25 2" xfId="7395"/>
    <cellStyle name="百分比 7 6" xfId="7396"/>
    <cellStyle name="注释 4 5 2" xfId="7397"/>
    <cellStyle name="输入 5 3 2 5 2" xfId="7398"/>
    <cellStyle name="差 6 2 2 3 2" xfId="7399"/>
    <cellStyle name="注释 3 2 2 3 6" xfId="7400"/>
    <cellStyle name="货币 4 4 3 3" xfId="7401"/>
    <cellStyle name="标题 1 2 2 2" xfId="7402"/>
    <cellStyle name="注释 3 2 2 3 6 2" xfId="7403"/>
    <cellStyle name="标题 1 2 2 2 2" xfId="7404"/>
    <cellStyle name="注释 3 2 2 3 7" xfId="7405"/>
    <cellStyle name="标题 1 2 2 3" xfId="7406"/>
    <cellStyle name="标题 1 2 3 2 2" xfId="7407"/>
    <cellStyle name="标题 1 2 3 3" xfId="7408"/>
    <cellStyle name="标题 1 2 3 4" xfId="7409"/>
    <cellStyle name="强调文字颜色 4 2 2 3 2 2" xfId="7410"/>
    <cellStyle name="货币 4 4 5 3" xfId="7411"/>
    <cellStyle name="标题 1 2 4 2" xfId="7412"/>
    <cellStyle name="标题 1 2 5" xfId="7413"/>
    <cellStyle name="货币 4 5 3 3" xfId="7414"/>
    <cellStyle name="标题 1 3 2 2" xfId="7415"/>
    <cellStyle name="强调文字颜色 1 5" xfId="7416"/>
    <cellStyle name="输入 2 3 2 2 6" xfId="7417"/>
    <cellStyle name="常规 2 2 2 4 5" xfId="7418"/>
    <cellStyle name="标题 1 3 2 2 2" xfId="7419"/>
    <cellStyle name="标题 1 3 2 3" xfId="7420"/>
    <cellStyle name="输出 5 2 3 7 2" xfId="7421"/>
    <cellStyle name="货币 4 6 3 3" xfId="7422"/>
    <cellStyle name="标题 1 4 2 2" xfId="7423"/>
    <cellStyle name="强调文字颜色 1 3 4 2 3 2" xfId="7424"/>
    <cellStyle name="常规 12 2 5 2" xfId="7425"/>
    <cellStyle name="常规 2 2 3 4 5" xfId="7426"/>
    <cellStyle name="输出 5 2 3 8" xfId="7427"/>
    <cellStyle name="常规 2 4 5 2 2" xfId="7428"/>
    <cellStyle name="标题 1 4 3" xfId="7429"/>
    <cellStyle name="标题 1 5" xfId="7430"/>
    <cellStyle name="标题 1 5 2 2" xfId="7431"/>
    <cellStyle name="常规 2 4 5 3 2" xfId="7432"/>
    <cellStyle name="标题 1 5 3" xfId="7433"/>
    <cellStyle name="货币 3 2 2 5 2" xfId="7434"/>
    <cellStyle name="输入 2 5 5 2" xfId="7435"/>
    <cellStyle name="标题 1 6" xfId="7436"/>
    <cellStyle name="标题 1 6 2" xfId="7437"/>
    <cellStyle name="货币 3 2 2 5 3" xfId="7438"/>
    <cellStyle name="标题 1 7" xfId="7439"/>
    <cellStyle name="标题 10" xfId="7440"/>
    <cellStyle name="货币 4 2 7 2 2" xfId="7441"/>
    <cellStyle name="标题 11" xfId="7442"/>
    <cellStyle name="标题 13" xfId="7443"/>
    <cellStyle name="表标题 3 3 4 2" xfId="7444"/>
    <cellStyle name="标题 14" xfId="7445"/>
    <cellStyle name="表标题 3 3 4 3" xfId="7446"/>
    <cellStyle name="标题 2 2" xfId="7447"/>
    <cellStyle name="标题 2 2 2" xfId="7448"/>
    <cellStyle name="标题 2 2 2 3" xfId="7449"/>
    <cellStyle name="标题 2 2 3" xfId="7450"/>
    <cellStyle name="表标题 3 8 2 2" xfId="7451"/>
    <cellStyle name="货币 2 6" xfId="7452"/>
    <cellStyle name="标题 2 2 3 2" xfId="7453"/>
    <cellStyle name="货币 2 7" xfId="7454"/>
    <cellStyle name="标题 2 2 3 3" xfId="7455"/>
    <cellStyle name="货币 2 8" xfId="7456"/>
    <cellStyle name="标题 2 2 3 4" xfId="7457"/>
    <cellStyle name="输出 5 3 2 7" xfId="7458"/>
    <cellStyle name="标题 2 3 2" xfId="7459"/>
    <cellStyle name="输出 5 3 2 7 2" xfId="7460"/>
    <cellStyle name="注释 2 5 3" xfId="7461"/>
    <cellStyle name="标题 2 3 2 2" xfId="7462"/>
    <cellStyle name="常规 2 3 2 4 5" xfId="7463"/>
    <cellStyle name="输出 5 3 2 7 2 2" xfId="7464"/>
    <cellStyle name="注释 2 5 3 2" xfId="7465"/>
    <cellStyle name="标题 2 3 2 2 2" xfId="7466"/>
    <cellStyle name="输出 5 3 2 7 3" xfId="7467"/>
    <cellStyle name="注释 2 5 4" xfId="7468"/>
    <cellStyle name="标题 2 3 2 3" xfId="7469"/>
    <cellStyle name="输出 5 3 2 8" xfId="7470"/>
    <cellStyle name="标题 2 3 3" xfId="7471"/>
    <cellStyle name="输出 5 3 2 8 2" xfId="7472"/>
    <cellStyle name="标题 2 3 3 2" xfId="7473"/>
    <cellStyle name="输出 5 3 2 9" xfId="7474"/>
    <cellStyle name="输入 2 2 2 8 2" xfId="7475"/>
    <cellStyle name="强调文字颜色 4 2 3 4 2" xfId="7476"/>
    <cellStyle name="标题 2 3 4" xfId="7477"/>
    <cellStyle name="标题 2 5" xfId="7478"/>
    <cellStyle name="数字 2 3 8" xfId="7479"/>
    <cellStyle name="标题 2 5 2" xfId="7480"/>
    <cellStyle name="数字 2 3 8 2" xfId="7481"/>
    <cellStyle name="标题 2 5 2 2" xfId="7482"/>
    <cellStyle name="常规 30 3" xfId="7483"/>
    <cellStyle name="常规 25 3" xfId="7484"/>
    <cellStyle name="输入 2 5 6 2" xfId="7485"/>
    <cellStyle name="标题 2 6" xfId="7486"/>
    <cellStyle name="数字 2 4 8" xfId="7487"/>
    <cellStyle name="标题 2 6 2" xfId="7488"/>
    <cellStyle name="标题 2 7" xfId="7489"/>
    <cellStyle name="标题 3 2" xfId="7490"/>
    <cellStyle name="标题 3 2 2" xfId="7491"/>
    <cellStyle name="标题 3 2 2 2" xfId="7492"/>
    <cellStyle name="注释 2 2 2 2 2 7 2" xfId="7493"/>
    <cellStyle name="标题 3 2 2 3" xfId="7494"/>
    <cellStyle name="标题 3 2 3" xfId="7495"/>
    <cellStyle name="标题 3 2 3 2" xfId="7496"/>
    <cellStyle name="注释 2 2 2 2 2 8 2" xfId="7497"/>
    <cellStyle name="标题 3 2 3 3" xfId="7498"/>
    <cellStyle name="输入 2 2 3 7 2" xfId="7499"/>
    <cellStyle name="强调文字颜色 4 2 4 3 2" xfId="7500"/>
    <cellStyle name="标题 3 2 4" xfId="7501"/>
    <cellStyle name="标题 3 2 4 2" xfId="7502"/>
    <cellStyle name="标题 3 3" xfId="7503"/>
    <cellStyle name="标题 3 3 2" xfId="7504"/>
    <cellStyle name="标题 3 3 3" xfId="7505"/>
    <cellStyle name="标题 3 3 4" xfId="7506"/>
    <cellStyle name="数字 3 2 8" xfId="7507"/>
    <cellStyle name="标题 3 4 2" xfId="7508"/>
    <cellStyle name="数字 3 2 8 2" xfId="7509"/>
    <cellStyle name="标题 3 4 2 2" xfId="7510"/>
    <cellStyle name="数字 3 3 8" xfId="7511"/>
    <cellStyle name="标题 3 5 2" xfId="7512"/>
    <cellStyle name="标题 3 5 2 2" xfId="7513"/>
    <cellStyle name="标题 3 5 3" xfId="7514"/>
    <cellStyle name="输入 2 5 7 2 2" xfId="7515"/>
    <cellStyle name="标题 3 6 2" xfId="7516"/>
    <cellStyle name="千位分隔 3 2" xfId="7517"/>
    <cellStyle name="标题 4 2 2" xfId="7518"/>
    <cellStyle name="千位分隔 3 2 2" xfId="7519"/>
    <cellStyle name="标题 4 2 2 2" xfId="7520"/>
    <cellStyle name="千位分隔 3 2 2 2" xfId="7521"/>
    <cellStyle name="强调文字颜色 3 2 5" xfId="7522"/>
    <cellStyle name="输出 3 3 2 6" xfId="7523"/>
    <cellStyle name="标题 4 2 2 2 2" xfId="7524"/>
    <cellStyle name="千位分隔 3 2 3" xfId="7525"/>
    <cellStyle name="标题 4 2 2 3" xfId="7526"/>
    <cellStyle name="千位分隔 3 3 2" xfId="7527"/>
    <cellStyle name="标题 4 2 3 2" xfId="7528"/>
    <cellStyle name="千位分隔 3 3 2 2" xfId="7529"/>
    <cellStyle name="强调文字颜色 4 2 5" xfId="7530"/>
    <cellStyle name="输出 3 4 2 6" xfId="7531"/>
    <cellStyle name="标题 4 2 3 2 2" xfId="7532"/>
    <cellStyle name="千位分隔 3 3 3" xfId="7533"/>
    <cellStyle name="标题 4 2 3 3" xfId="7534"/>
    <cellStyle name="千位分隔 3 5" xfId="7535"/>
    <cellStyle name="注释 6 3 7 2 2" xfId="7536"/>
    <cellStyle name="输入 2 2 4 7 3" xfId="7537"/>
    <cellStyle name="标题 4 2 5" xfId="7538"/>
    <cellStyle name="标题 4 2_2015财政决算公开" xfId="7539"/>
    <cellStyle name="千位分隔 4" xfId="7540"/>
    <cellStyle name="标题 4 3" xfId="7541"/>
    <cellStyle name="千位分隔 4 2" xfId="7542"/>
    <cellStyle name="标题 4 3 2" xfId="7543"/>
    <cellStyle name="千位分隔 4 2 2" xfId="7544"/>
    <cellStyle name="标题 4 3 2 2" xfId="7545"/>
    <cellStyle name="输出 4 3 2 6" xfId="7546"/>
    <cellStyle name="标题 4 3 2 2 2" xfId="7547"/>
    <cellStyle name="千位分隔 4 2 2 2" xfId="7548"/>
    <cellStyle name="常规 4 8" xfId="7549"/>
    <cellStyle name="常规 103" xfId="7550"/>
    <cellStyle name="常规 4 2 6" xfId="7551"/>
    <cellStyle name="千位分隔 4 2 3" xfId="7552"/>
    <cellStyle name="注释 2 4 3 7 3 2" xfId="7553"/>
    <cellStyle name="标题 4 3 2 3" xfId="7554"/>
    <cellStyle name="千位分隔 4 3" xfId="7555"/>
    <cellStyle name="标题 4 3 3" xfId="7556"/>
    <cellStyle name="千位分隔 4 3 2" xfId="7557"/>
    <cellStyle name="标题 4 3 3 2" xfId="7558"/>
    <cellStyle name="千位分隔 4 4" xfId="7559"/>
    <cellStyle name="输入 2 2 4 8 2" xfId="7560"/>
    <cellStyle name="标题 4 3 4" xfId="7561"/>
    <cellStyle name="标题 5 2 2" xfId="7562"/>
    <cellStyle name="标题 5 2 2 2" xfId="7563"/>
    <cellStyle name="标题 5 2 2 2 2" xfId="7564"/>
    <cellStyle name="标题 5 2 2 2 3" xfId="7565"/>
    <cellStyle name="表标题 2 2 2 2 7 2" xfId="7566"/>
    <cellStyle name="标题 5 2 2 2_2015财政决算公开" xfId="7567"/>
    <cellStyle name="标题 5 2 2 3" xfId="7568"/>
    <cellStyle name="标题 5 2 2 3 2" xfId="7569"/>
    <cellStyle name="标题 5 2 2 4" xfId="7570"/>
    <cellStyle name="标题 5 2 2 5" xfId="7571"/>
    <cellStyle name="标题 5 2 3" xfId="7572"/>
    <cellStyle name="标题 5 2 3 2" xfId="7573"/>
    <cellStyle name="标题 5 2 3 2 2" xfId="7574"/>
    <cellStyle name="标题 5 2 3 3" xfId="7575"/>
    <cellStyle name="小数 2 3 5 2" xfId="7576"/>
    <cellStyle name="强调文字颜色 5 2 3" xfId="7577"/>
    <cellStyle name="标题 5 2 3_2015财政决算公开" xfId="7578"/>
    <cellStyle name="输出 3 4 2 7 3 2" xfId="7579"/>
    <cellStyle name="强调文字颜色 4 2 6 3 2" xfId="7580"/>
    <cellStyle name="标题 5 2 4" xfId="7581"/>
    <cellStyle name="标题 5 2 6" xfId="7582"/>
    <cellStyle name="标题 5 3" xfId="7583"/>
    <cellStyle name="强调文字颜色 2 3 2 2 2 2 3 2" xfId="7584"/>
    <cellStyle name="标题 5 3 2_2015财政决算公开" xfId="7585"/>
    <cellStyle name="注释 6 3 8 3 2" xfId="7586"/>
    <cellStyle name="标题 5 3 5" xfId="7587"/>
    <cellStyle name="标题 5 3_2015财政决算公开" xfId="7588"/>
    <cellStyle name="标题 5 4 2 2" xfId="7589"/>
    <cellStyle name="标题 5 4 3" xfId="7590"/>
    <cellStyle name="标题 6 2" xfId="7591"/>
    <cellStyle name="标题 7" xfId="7592"/>
    <cellStyle name="标题 7 2" xfId="7593"/>
    <cellStyle name="常规 21 2 2" xfId="7594"/>
    <cellStyle name="常规 16 2 2" xfId="7595"/>
    <cellStyle name="标题 8" xfId="7596"/>
    <cellStyle name="标题 9" xfId="7597"/>
    <cellStyle name="表标题" xfId="7598"/>
    <cellStyle name="货币 2 2 2 6" xfId="7599"/>
    <cellStyle name="汇总 2 3 5" xfId="7600"/>
    <cellStyle name="表标题 10 2 2" xfId="7601"/>
    <cellStyle name="表标题 11" xfId="7602"/>
    <cellStyle name="小数 2 4 2 4" xfId="7603"/>
    <cellStyle name="表标题 11 2" xfId="7604"/>
    <cellStyle name="强调文字颜色 3 2 4 3 3 2" xfId="7605"/>
    <cellStyle name="表标题 12" xfId="7606"/>
    <cellStyle name="表标题 2" xfId="7607"/>
    <cellStyle name="常规_内15福建1_新 2" xfId="7608"/>
    <cellStyle name="表标题 2 10" xfId="7609"/>
    <cellStyle name="表标题 2 11" xfId="7610"/>
    <cellStyle name="表标题 2 2" xfId="7611"/>
    <cellStyle name="表标题 2 2 2 2 2" xfId="7612"/>
    <cellStyle name="检查单元格 3 2" xfId="7613"/>
    <cellStyle name="强调文字颜色 5 3 2 3 2 2" xfId="7614"/>
    <cellStyle name="表标题 2 2 2 2 3" xfId="7615"/>
    <cellStyle name="检查单元格 3 5" xfId="7616"/>
    <cellStyle name="表标题 2 2 2 2 6" xfId="7617"/>
    <cellStyle name="表标题 2 2 2 3" xfId="7618"/>
    <cellStyle name="表标题 2 2 2 3 2" xfId="7619"/>
    <cellStyle name="检查单元格 4 2" xfId="7620"/>
    <cellStyle name="表标题 4 4 2 2" xfId="7621"/>
    <cellStyle name="表标题 2 2 2 3 3" xfId="7622"/>
    <cellStyle name="计算 2 3 4 7 2 2" xfId="7623"/>
    <cellStyle name="检查单元格 4 3" xfId="7624"/>
    <cellStyle name="表标题 2 2 2 3 4" xfId="7625"/>
    <cellStyle name="计算 3 2 2 3 5" xfId="7626"/>
    <cellStyle name="表标题 2 2 2 6 2 2" xfId="7627"/>
    <cellStyle name="表标题 2 2 2 7" xfId="7628"/>
    <cellStyle name="表标题 2 2 2 7 2" xfId="7629"/>
    <cellStyle name="表标题 2 2 2 7 2 2" xfId="7630"/>
    <cellStyle name="表标题 2 2 2 8" xfId="7631"/>
    <cellStyle name="表标题 2 2 2 8 2" xfId="7632"/>
    <cellStyle name="汇总 4 2 2 5" xfId="7633"/>
    <cellStyle name="表标题 2 2 3" xfId="7634"/>
    <cellStyle name="表标题 2 2 3 2 3" xfId="7635"/>
    <cellStyle name="表标题 2 2 3 2 3 2" xfId="7636"/>
    <cellStyle name="注释 8 8 2 2 2" xfId="7637"/>
    <cellStyle name="表标题 2 2 3 2 4" xfId="7638"/>
    <cellStyle name="表标题 2 2 3 3 2 2" xfId="7639"/>
    <cellStyle name="表标题 2 2 3 4 3" xfId="7640"/>
    <cellStyle name="表标题 2 2 3 5 2 2" xfId="7641"/>
    <cellStyle name="注释 3 5 4 2" xfId="7642"/>
    <cellStyle name="表标题 2 2 3 6" xfId="7643"/>
    <cellStyle name="强调文字颜色 1 4 2 3 3" xfId="7644"/>
    <cellStyle name="表标题 2 2 3 6 2" xfId="7645"/>
    <cellStyle name="强调文字颜色 1 4 2 3 3 2" xfId="7646"/>
    <cellStyle name="表标题 2 2 3 6 2 2" xfId="7647"/>
    <cellStyle name="表标题 2 2 3 6 3" xfId="7648"/>
    <cellStyle name="表标题 2 2 3 7 2" xfId="7649"/>
    <cellStyle name="货币 3 2 3 3 2 2" xfId="7650"/>
    <cellStyle name="汇总 2 3 2 2 4" xfId="7651"/>
    <cellStyle name="表标题 2 2 4 3" xfId="7652"/>
    <cellStyle name="表标题 2 2 4 3 2" xfId="7653"/>
    <cellStyle name="表标题 2 2 5 2" xfId="7654"/>
    <cellStyle name="表标题 2 2 5 2 2" xfId="7655"/>
    <cellStyle name="表标题 2 2 6" xfId="7656"/>
    <cellStyle name="表标题 2 2 6 3" xfId="7657"/>
    <cellStyle name="输出 4 2 2 2 7 2 2" xfId="7658"/>
    <cellStyle name="表标题 2 2 7" xfId="7659"/>
    <cellStyle name="输出 2 4 2 5" xfId="7660"/>
    <cellStyle name="表标题 5 2 2 2" xfId="7661"/>
    <cellStyle name="输出 4 2 2 2 7 2 2 2" xfId="7662"/>
    <cellStyle name="表标题 2 2 7 2" xfId="7663"/>
    <cellStyle name="表标题 2 2 7 2 2" xfId="7664"/>
    <cellStyle name="表标题 2 2 7 3" xfId="7665"/>
    <cellStyle name="表标题 2 2 8" xfId="7666"/>
    <cellStyle name="表标题 2 2 8 2" xfId="7667"/>
    <cellStyle name="表标题 2 2 8 2 2" xfId="7668"/>
    <cellStyle name="表标题 2 2 9" xfId="7669"/>
    <cellStyle name="表标题 2 2 9 2" xfId="7670"/>
    <cellStyle name="表标题 2 3" xfId="7671"/>
    <cellStyle name="强调文字颜色 4 3 2 3 2 3" xfId="7672"/>
    <cellStyle name="表标题 2 3 2 2 2" xfId="7673"/>
    <cellStyle name="强调文字颜色 4 3 2 3 2 3 2" xfId="7674"/>
    <cellStyle name="表标题 2 3 2 2 2 2" xfId="7675"/>
    <cellStyle name="表标题 2 3 2 2 3" xfId="7676"/>
    <cellStyle name="表标题 2 3 2 2 4" xfId="7677"/>
    <cellStyle name="表标题 2 3 2 3" xfId="7678"/>
    <cellStyle name="表标题 2 3 2 3 2" xfId="7679"/>
    <cellStyle name="表标题 4 2 6" xfId="7680"/>
    <cellStyle name="表标题 2 3 2 5 3" xfId="7681"/>
    <cellStyle name="小数 7" xfId="7682"/>
    <cellStyle name="常规 2 5 2 5" xfId="7683"/>
    <cellStyle name="货币 3 2 3 3 2 3" xfId="7684"/>
    <cellStyle name="表标题 2 3 2 6 2 2" xfId="7685"/>
    <cellStyle name="汇总 2 3 2 2 5" xfId="7686"/>
    <cellStyle name="表标题 2 3 2 7" xfId="7687"/>
    <cellStyle name="表标题 2 3 2 7 2" xfId="7688"/>
    <cellStyle name="表标题 2 3 2 8" xfId="7689"/>
    <cellStyle name="表标题 2 3 3 3" xfId="7690"/>
    <cellStyle name="表标题 2 3 3 3 2" xfId="7691"/>
    <cellStyle name="表标题 2 3 4" xfId="7692"/>
    <cellStyle name="表标题 2 3 4 2" xfId="7693"/>
    <cellStyle name="表标题 2 3 4 2 2" xfId="7694"/>
    <cellStyle name="表标题 2 3 4 3" xfId="7695"/>
    <cellStyle name="表标题 2 3 5" xfId="7696"/>
    <cellStyle name="注释 3 3 2 2 4" xfId="7697"/>
    <cellStyle name="表标题 2 3 5 3" xfId="7698"/>
    <cellStyle name="货币 2 4" xfId="7699"/>
    <cellStyle name="表标题 2 3 7 3" xfId="7700"/>
    <cellStyle name="表标题 2 3 9" xfId="7701"/>
    <cellStyle name="小数 2 4 4" xfId="7702"/>
    <cellStyle name="表标题 2 4 2 2" xfId="7703"/>
    <cellStyle name="小数 2 4 4 2" xfId="7704"/>
    <cellStyle name="表标题 2 4 2 2 2" xfId="7705"/>
    <cellStyle name="小数 2 4 5" xfId="7706"/>
    <cellStyle name="表标题 2 4 2 3" xfId="7707"/>
    <cellStyle name="小数 2 4 5 2" xfId="7708"/>
    <cellStyle name="强调文字颜色 6 2 3" xfId="7709"/>
    <cellStyle name="表标题 2 4 2 3 2" xfId="7710"/>
    <cellStyle name="表标题 2 4 3" xfId="7711"/>
    <cellStyle name="表标题 2 4 3 3" xfId="7712"/>
    <cellStyle name="表标题 2 4 4 2" xfId="7713"/>
    <cellStyle name="常规 2 3 2 2 2" xfId="7714"/>
    <cellStyle name="表标题 2 4 4 2 2" xfId="7715"/>
    <cellStyle name="常规 2 3 2 2 2 2" xfId="7716"/>
    <cellStyle name="表标题 2 4 4 3" xfId="7717"/>
    <cellStyle name="常规 2 3 2 2 3" xfId="7718"/>
    <cellStyle name="表标题 2 4 5" xfId="7719"/>
    <cellStyle name="计算 9 7 2" xfId="7720"/>
    <cellStyle name="常规_本级" xfId="7721"/>
    <cellStyle name="常规 2 3 2 3" xfId="7722"/>
    <cellStyle name="常规 12 4_2015财政决算公开" xfId="7723"/>
    <cellStyle name="表标题 2 4 5 3" xfId="7724"/>
    <cellStyle name="常规 2 3 2 3 3" xfId="7725"/>
    <cellStyle name="表标题 2 4 6 3" xfId="7726"/>
    <cellStyle name="货币 4 2 2 2 2 2" xfId="7727"/>
    <cellStyle name="常规 2 3 2 4 3" xfId="7728"/>
    <cellStyle name="表标题 2 4 8" xfId="7729"/>
    <cellStyle name="千位分隔 2 3 4 2" xfId="7730"/>
    <cellStyle name="常规 2 3 2 6" xfId="7731"/>
    <cellStyle name="表标题 2 5" xfId="7732"/>
    <cellStyle name="表标题 2 5 2" xfId="7733"/>
    <cellStyle name="小数 3 4 4" xfId="7734"/>
    <cellStyle name="表标题 2 5 2 2" xfId="7735"/>
    <cellStyle name="表标题 2 5 3" xfId="7736"/>
    <cellStyle name="表标题 2 5 3 2" xfId="7737"/>
    <cellStyle name="表标题 2 5 4" xfId="7738"/>
    <cellStyle name="输出 2 4 5 2" xfId="7739"/>
    <cellStyle name="常规 2 3 3 2" xfId="7740"/>
    <cellStyle name="表标题 2 6" xfId="7741"/>
    <cellStyle name="表标题 2 6 2" xfId="7742"/>
    <cellStyle name="表标题 2 6 3" xfId="7743"/>
    <cellStyle name="表标题 2 7" xfId="7744"/>
    <cellStyle name="计算 5 2 2 2 7" xfId="7745"/>
    <cellStyle name="表标题 2 7 2" xfId="7746"/>
    <cellStyle name="计算 5 2 2 2 7 2" xfId="7747"/>
    <cellStyle name="表标题 2 7 2 2" xfId="7748"/>
    <cellStyle name="计算 5 2 2 2 8" xfId="7749"/>
    <cellStyle name="表标题 2 7 3" xfId="7750"/>
    <cellStyle name="表标题 2 8" xfId="7751"/>
    <cellStyle name="表标题 2 8 2" xfId="7752"/>
    <cellStyle name="表标题 2 8 2 2" xfId="7753"/>
    <cellStyle name="表标题 2 9" xfId="7754"/>
    <cellStyle name="表标题 2 9 2" xfId="7755"/>
    <cellStyle name="表标题 2 9 2 2" xfId="7756"/>
    <cellStyle name="强调文字颜色 4 2 3 2 2 2 3 2" xfId="7757"/>
    <cellStyle name="表标题 2 9 3" xfId="7758"/>
    <cellStyle name="千位分隔 3 2 2 3" xfId="7759"/>
    <cellStyle name="强调文字颜色 3 2 6" xfId="7760"/>
    <cellStyle name="输出 3 3 2 7" xfId="7761"/>
    <cellStyle name="表标题 3 2" xfId="7762"/>
    <cellStyle name="表标题 3 2 2 2 3" xfId="7763"/>
    <cellStyle name="表标题 3 2 2 3 2" xfId="7764"/>
    <cellStyle name="表标题 3 2 2 3 2 2" xfId="7765"/>
    <cellStyle name="表标题 3 2 2 5" xfId="7766"/>
    <cellStyle name="数字 2 8" xfId="7767"/>
    <cellStyle name="表标题 3 2 2 5 2" xfId="7768"/>
    <cellStyle name="数字 2 8 2" xfId="7769"/>
    <cellStyle name="表标题 3 2 2 5 2 2" xfId="7770"/>
    <cellStyle name="数字 2 9" xfId="7771"/>
    <cellStyle name="表标题 3 2 2 5 3" xfId="7772"/>
    <cellStyle name="表标题 3 2 2 6" xfId="7773"/>
    <cellStyle name="注释 5 3 2 6" xfId="7774"/>
    <cellStyle name="数字 3 8" xfId="7775"/>
    <cellStyle name="表标题 3 2 2 6 2" xfId="7776"/>
    <cellStyle name="注释 5 3 2 6 2" xfId="7777"/>
    <cellStyle name="数字 3 8 2" xfId="7778"/>
    <cellStyle name="表标题 3 2 2 6 2 2" xfId="7779"/>
    <cellStyle name="注释 5 3 2 7" xfId="7780"/>
    <cellStyle name="数字 3 9" xfId="7781"/>
    <cellStyle name="表标题 3 2 2 6 3" xfId="7782"/>
    <cellStyle name="表标题 3 2 2 7" xfId="7783"/>
    <cellStyle name="数字 4 8" xfId="7784"/>
    <cellStyle name="表标题 3 2 2 7 2" xfId="7785"/>
    <cellStyle name="差 5 3 2 3" xfId="7786"/>
    <cellStyle name="表标题 3 2 2 8" xfId="7787"/>
    <cellStyle name="货币 3 3 3 2 3" xfId="7788"/>
    <cellStyle name="汇总 3 2 3 2 2" xfId="7789"/>
    <cellStyle name="表标题 3 2 3 4" xfId="7790"/>
    <cellStyle name="表标题 3 2 4" xfId="7791"/>
    <cellStyle name="表标题 3 2 4 3" xfId="7792"/>
    <cellStyle name="表标题 3 2 5 2" xfId="7793"/>
    <cellStyle name="表标题 3 2 5 2 2" xfId="7794"/>
    <cellStyle name="表标题 3 2 6" xfId="7795"/>
    <cellStyle name="表标题 3 2 6 3" xfId="7796"/>
    <cellStyle name="表标题 3 2 7 2" xfId="7797"/>
    <cellStyle name="表标题 3 2 7 2 2" xfId="7798"/>
    <cellStyle name="表标题 3 2 7 3" xfId="7799"/>
    <cellStyle name="表标题 3 2 8" xfId="7800"/>
    <cellStyle name="千位分隔 3 2 2 4" xfId="7801"/>
    <cellStyle name="强调文字颜色 3 2 7" xfId="7802"/>
    <cellStyle name="表标题 3 3" xfId="7803"/>
    <cellStyle name="千位分隔 3 2 2 4 2" xfId="7804"/>
    <cellStyle name="强调文字颜色 3 2 7 2" xfId="7805"/>
    <cellStyle name="表标题 3 3 2" xfId="7806"/>
    <cellStyle name="表标题 3 3 2 2" xfId="7807"/>
    <cellStyle name="表标题 3 3 2 3" xfId="7808"/>
    <cellStyle name="表标题 3 3 2 3 2" xfId="7809"/>
    <cellStyle name="强调文字颜色 6 3 2 2 3 2" xfId="7810"/>
    <cellStyle name="表标题 3 3 2 4" xfId="7811"/>
    <cellStyle name="千位分隔 3 2 2 4 3" xfId="7812"/>
    <cellStyle name="强调文字颜色 3 2 7 3" xfId="7813"/>
    <cellStyle name="注释 2 11 2" xfId="7814"/>
    <cellStyle name="表标题 3 3 3" xfId="7815"/>
    <cellStyle name="表标题 3 3 4" xfId="7816"/>
    <cellStyle name="表标题 3 3 4 2 2" xfId="7817"/>
    <cellStyle name="表标题 3 3 5 3" xfId="7818"/>
    <cellStyle name="表标题 3 3 6 3" xfId="7819"/>
    <cellStyle name="表标题 3 3 8" xfId="7820"/>
    <cellStyle name="千位分隔 3 2 2 5" xfId="7821"/>
    <cellStyle name="表标题 3 4" xfId="7822"/>
    <cellStyle name="表标题 3 4 2" xfId="7823"/>
    <cellStyle name="表标题 3 4 2 2" xfId="7824"/>
    <cellStyle name="表标题 3 4 4" xfId="7825"/>
    <cellStyle name="输出 2 5 4 2" xfId="7826"/>
    <cellStyle name="输出 2 3 2 2 2 7 3" xfId="7827"/>
    <cellStyle name="常规 2 4 2 2" xfId="7828"/>
    <cellStyle name="千位分隔 3 2 2 6" xfId="7829"/>
    <cellStyle name="表标题 3 5" xfId="7830"/>
    <cellStyle name="表标题 3 5 2" xfId="7831"/>
    <cellStyle name="表标题 3 5 3" xfId="7832"/>
    <cellStyle name="表标题 3 6" xfId="7833"/>
    <cellStyle name="表标题 3 6 2" xfId="7834"/>
    <cellStyle name="表标题 3 6 3" xfId="7835"/>
    <cellStyle name="表标题 3 7" xfId="7836"/>
    <cellStyle name="表标题 3 7 2" xfId="7837"/>
    <cellStyle name="表标题 3 7 3" xfId="7838"/>
    <cellStyle name="表标题 3 8" xfId="7839"/>
    <cellStyle name="表标题 3 8 2" xfId="7840"/>
    <cellStyle name="表标题 3 8 3" xfId="7841"/>
    <cellStyle name="表标题 3 9" xfId="7842"/>
    <cellStyle name="表标题 3 9 2" xfId="7843"/>
    <cellStyle name="表标题 4" xfId="7844"/>
    <cellStyle name="千位分隔 3 2 3 3" xfId="7845"/>
    <cellStyle name="输出 3 3 3 7" xfId="7846"/>
    <cellStyle name="表标题 4 2" xfId="7847"/>
    <cellStyle name="输出 3 3 3 7 2 2 2" xfId="7848"/>
    <cellStyle name="计算 4 2 5" xfId="7849"/>
    <cellStyle name="表标题 4 2 2 2 2" xfId="7850"/>
    <cellStyle name="表标题 4 2 2 3" xfId="7851"/>
    <cellStyle name="计算 4 3 5" xfId="7852"/>
    <cellStyle name="表标题 4 2 2 3 2" xfId="7853"/>
    <cellStyle name="好_5.中央部门决算（草案)-1" xfId="7854"/>
    <cellStyle name="适中 6 2" xfId="7855"/>
    <cellStyle name="表标题 4 2 2 4" xfId="7856"/>
    <cellStyle name="表标题 4 2 4" xfId="7857"/>
    <cellStyle name="表标题 4 2 5" xfId="7858"/>
    <cellStyle name="表标题 4 2 5 2" xfId="7859"/>
    <cellStyle name="计算 7 2 5" xfId="7860"/>
    <cellStyle name="表标题 4 2 5 2 2" xfId="7861"/>
    <cellStyle name="表标题 4 2 6 3" xfId="7862"/>
    <cellStyle name="表标题 4 2 7 2" xfId="7863"/>
    <cellStyle name="表标题 4 3 4" xfId="7864"/>
    <cellStyle name="检查单元格 4" xfId="7865"/>
    <cellStyle name="输出 3 3 3 9 2" xfId="7866"/>
    <cellStyle name="表标题 4 4 2" xfId="7867"/>
    <cellStyle name="检查单元格 5" xfId="7868"/>
    <cellStyle name="表标题 4 4 3" xfId="7869"/>
    <cellStyle name="强调文字颜色 5 3 2 4 3" xfId="7870"/>
    <cellStyle name="表标题 4 5 2" xfId="7871"/>
    <cellStyle name="表标题 4 5 3" xfId="7872"/>
    <cellStyle name="表标题 4 6" xfId="7873"/>
    <cellStyle name="表标题 4 6 2" xfId="7874"/>
    <cellStyle name="表标题 4 6 2 2" xfId="7875"/>
    <cellStyle name="表标题 4 6 3" xfId="7876"/>
    <cellStyle name="表标题 4 7" xfId="7877"/>
    <cellStyle name="表标题 4 7 2" xfId="7878"/>
    <cellStyle name="表标题 4 7 2 2" xfId="7879"/>
    <cellStyle name="表标题 4 7 3" xfId="7880"/>
    <cellStyle name="汇总 5 2 2 2" xfId="7881"/>
    <cellStyle name="表标题 4 8" xfId="7882"/>
    <cellStyle name="表标题 4 8 2" xfId="7883"/>
    <cellStyle name="表标题 4 9" xfId="7884"/>
    <cellStyle name="千位分隔 3 2 4 3 2" xfId="7885"/>
    <cellStyle name="表标题 5 2 2" xfId="7886"/>
    <cellStyle name="烹拳_laroux" xfId="7887"/>
    <cellStyle name="表标题 5 2 4" xfId="7888"/>
    <cellStyle name="表标题 5 5 2 2" xfId="7889"/>
    <cellStyle name="表标题 5 6" xfId="7890"/>
    <cellStyle name="表标题 5 6 2" xfId="7891"/>
    <cellStyle name="表标题 5 6 2 2" xfId="7892"/>
    <cellStyle name="货币 2 5 2 2 2" xfId="7893"/>
    <cellStyle name="表标题 5 6 3" xfId="7894"/>
    <cellStyle name="计算 7 2 2" xfId="7895"/>
    <cellStyle name="表标题 5 7" xfId="7896"/>
    <cellStyle name="计算 7 2 2 2" xfId="7897"/>
    <cellStyle name="表标题 5 7 2" xfId="7898"/>
    <cellStyle name="计算 7 2 3" xfId="7899"/>
    <cellStyle name="表标题 5 8" xfId="7900"/>
    <cellStyle name="输入 2 3 6 2" xfId="7901"/>
    <cellStyle name="表标题 6" xfId="7902"/>
    <cellStyle name="千位分隔 3 2 5 3" xfId="7903"/>
    <cellStyle name="表标题 6 2" xfId="7904"/>
    <cellStyle name="表标题 6 2 2" xfId="7905"/>
    <cellStyle name="千位分隔 3 2 6 3" xfId="7906"/>
    <cellStyle name="表标题 7 2" xfId="7907"/>
    <cellStyle name="表标题 7 2 2" xfId="7908"/>
    <cellStyle name="千位分隔 3 2 7 3" xfId="7909"/>
    <cellStyle name="表标题 8 2" xfId="7910"/>
    <cellStyle name="计算 2 2 7" xfId="7911"/>
    <cellStyle name="表标题 8 2 2" xfId="7912"/>
    <cellStyle name="强调文字颜色 5 4 2 2 2 2" xfId="7913"/>
    <cellStyle name="千分位[0]_BT (2)" xfId="7914"/>
    <cellStyle name="表标题 9 2" xfId="7915"/>
    <cellStyle name="强调文字颜色 5 5 2 2 2 3" xfId="7916"/>
    <cellStyle name="计算 3 2 7" xfId="7917"/>
    <cellStyle name="表标题 9 2 2" xfId="7918"/>
    <cellStyle name="强调文字颜色 5 4 2 2 2 3" xfId="7919"/>
    <cellStyle name="表标题 9 3" xfId="7920"/>
    <cellStyle name="注释 2 3 2 5 2" xfId="7921"/>
    <cellStyle name="差 2" xfId="7922"/>
    <cellStyle name="差 2 2" xfId="7923"/>
    <cellStyle name="差 2 2 2 2 2 2" xfId="7924"/>
    <cellStyle name="常规 3 3" xfId="7925"/>
    <cellStyle name="差 2 2 2 2 2 3 2" xfId="7926"/>
    <cellStyle name="输出 3 5 4" xfId="7927"/>
    <cellStyle name="常规 3 4 2" xfId="7928"/>
    <cellStyle name="差 2 2 2 3 3 2" xfId="7929"/>
    <cellStyle name="差 2 2 3 2 3 2" xfId="7930"/>
    <cellStyle name="计算 6 3 4" xfId="7931"/>
    <cellStyle name="差 2 3 2 2 2" xfId="7932"/>
    <cellStyle name="好 2 2" xfId="7933"/>
    <cellStyle name="差 2 4" xfId="7934"/>
    <cellStyle name="汇总 2 2 3 5 2" xfId="7935"/>
    <cellStyle name="差 2 4 2" xfId="7936"/>
    <cellStyle name="差 2 4 2 2" xfId="7937"/>
    <cellStyle name="输入 3 3 3 2 2" xfId="7938"/>
    <cellStyle name="差 2 4 2 3" xfId="7939"/>
    <cellStyle name="差 2 4 2 3 2" xfId="7940"/>
    <cellStyle name="差 2 5" xfId="7941"/>
    <cellStyle name="输入 2 2 2 3 7 3" xfId="7942"/>
    <cellStyle name="差 2 5 2" xfId="7943"/>
    <cellStyle name="差 2 5 3 2" xfId="7944"/>
    <cellStyle name="差 3 2" xfId="7945"/>
    <cellStyle name="差 3 2 2 2 2 2" xfId="7946"/>
    <cellStyle name="输出 2 3 4 7 2 2" xfId="7947"/>
    <cellStyle name="输出 3 4 2 3" xfId="7948"/>
    <cellStyle name="强调文字颜色 4 2 2" xfId="7949"/>
    <cellStyle name="差 3 2 2 3 3 2" xfId="7950"/>
    <cellStyle name="输出 4 3 2 3" xfId="7951"/>
    <cellStyle name="计算 3 2 3 7 2" xfId="7952"/>
    <cellStyle name="常规 4 5" xfId="7953"/>
    <cellStyle name="常规 100" xfId="7954"/>
    <cellStyle name="差 3 2 3 2 3 2" xfId="7955"/>
    <cellStyle name="输出 4 3 5" xfId="7956"/>
    <cellStyle name="常规 4 2 3" xfId="7957"/>
    <cellStyle name="差 3 3" xfId="7958"/>
    <cellStyle name="汇总 3 4 5 2" xfId="7959"/>
    <cellStyle name="输入 2 4 2 4" xfId="7960"/>
    <cellStyle name="差 3 3 2 2" xfId="7961"/>
    <cellStyle name="输入 2 4 2 4 2" xfId="7962"/>
    <cellStyle name="汇总 2 2 3 5" xfId="7963"/>
    <cellStyle name="差 3 3 2 2 2" xfId="7964"/>
    <cellStyle name="汇总 2 2 3 6" xfId="7965"/>
    <cellStyle name="差 3 3 2 2 3" xfId="7966"/>
    <cellStyle name="常规 2 3 2 6 2" xfId="7967"/>
    <cellStyle name="汇总 2 2 3 6 2" xfId="7968"/>
    <cellStyle name="差 3 3 2 2 3 2" xfId="7969"/>
    <cellStyle name="差 3 4" xfId="7970"/>
    <cellStyle name="差 3 3 3" xfId="7971"/>
    <cellStyle name="差 3 3 3 2" xfId="7972"/>
    <cellStyle name="差 3 5" xfId="7973"/>
    <cellStyle name="千位分隔 3 2 4 2 2" xfId="7974"/>
    <cellStyle name="差 4 2 2 2 3" xfId="7975"/>
    <cellStyle name="常规 3 2 2 6 2" xfId="7976"/>
    <cellStyle name="输入 3 3 3 5" xfId="7977"/>
    <cellStyle name="差 4 2 3 3" xfId="7978"/>
    <cellStyle name="输入 3 3 3 5 2" xfId="7979"/>
    <cellStyle name="差 4 2 3 3 2" xfId="7980"/>
    <cellStyle name="差 4 3" xfId="7981"/>
    <cellStyle name="汇总 3 4 6 2" xfId="7982"/>
    <cellStyle name="输入 3 4 2 5" xfId="7983"/>
    <cellStyle name="差 4 3 2 3" xfId="7984"/>
    <cellStyle name="输入 3 4 2 5 2" xfId="7985"/>
    <cellStyle name="差 4 3 2 3 2" xfId="7986"/>
    <cellStyle name="差 4 4" xfId="7987"/>
    <cellStyle name="差 5" xfId="7988"/>
    <cellStyle name="差 5 2" xfId="7989"/>
    <cellStyle name="差 5 2 2 2 3 2" xfId="7990"/>
    <cellStyle name="差 5 2 3" xfId="7991"/>
    <cellStyle name="差 5 2 3 2" xfId="7992"/>
    <cellStyle name="差 5 2 3 3" xfId="7993"/>
    <cellStyle name="差 5 2 3 3 2" xfId="7994"/>
    <cellStyle name="输出 5 2 2 2 2" xfId="7995"/>
    <cellStyle name="差 5 3" xfId="7996"/>
    <cellStyle name="输出 5 2 2 2 2 2" xfId="7997"/>
    <cellStyle name="差 5 3 2" xfId="7998"/>
    <cellStyle name="货币 2 3 2 2 2 3" xfId="7999"/>
    <cellStyle name="差 5 3 2 2" xfId="8000"/>
    <cellStyle name="差 5 3 2 3 2" xfId="8001"/>
    <cellStyle name="输出 5 2 2 2 3" xfId="8002"/>
    <cellStyle name="差 5 4" xfId="8003"/>
    <cellStyle name="输出 5 2 2 2 3 2" xfId="8004"/>
    <cellStyle name="差 5 4 2" xfId="8005"/>
    <cellStyle name="差 5 4 3" xfId="8006"/>
    <cellStyle name="差 5 4 3 2" xfId="8007"/>
    <cellStyle name="差 6" xfId="8008"/>
    <cellStyle name="差 6 2" xfId="8009"/>
    <cellStyle name="差 6 2 2" xfId="8010"/>
    <cellStyle name="注释 4 4" xfId="8011"/>
    <cellStyle name="输入 5 3 2 4" xfId="8012"/>
    <cellStyle name="差 6 2 2 2" xfId="8013"/>
    <cellStyle name="常规 24" xfId="8014"/>
    <cellStyle name="常规 19" xfId="8015"/>
    <cellStyle name="注释 4 5" xfId="8016"/>
    <cellStyle name="输入 5 3 2 5" xfId="8017"/>
    <cellStyle name="差 6 2 2 3" xfId="8018"/>
    <cellStyle name="常规 30" xfId="8019"/>
    <cellStyle name="常规 25" xfId="8020"/>
    <cellStyle name="输出 5 2 2 3 2" xfId="8021"/>
    <cellStyle name="差 6 3" xfId="8022"/>
    <cellStyle name="差 6 3 2" xfId="8023"/>
    <cellStyle name="差 6 3 3" xfId="8024"/>
    <cellStyle name="差 6 3 3 2" xfId="8025"/>
    <cellStyle name="差 7" xfId="8026"/>
    <cellStyle name="差 7 2" xfId="8027"/>
    <cellStyle name="差 7 2 2" xfId="8028"/>
    <cellStyle name="差 7 2 3" xfId="8029"/>
    <cellStyle name="差 7 2 3 2" xfId="8030"/>
    <cellStyle name="差 8" xfId="8031"/>
    <cellStyle name="差 8 2" xfId="8032"/>
    <cellStyle name="计算 4 4 7 3 2" xfId="8033"/>
    <cellStyle name="常规 2 2 2 2 4" xfId="8034"/>
    <cellStyle name="输出 5 2 2 5 2" xfId="8035"/>
    <cellStyle name="差 8 3" xfId="8036"/>
    <cellStyle name="常规 2 2 2 2 5" xfId="8037"/>
    <cellStyle name="差 8 3 2" xfId="8038"/>
    <cellStyle name="常规 2 2 2 2 5 2" xfId="8039"/>
    <cellStyle name="强调文字颜色 5 3 5 3" xfId="8040"/>
    <cellStyle name="输出 7 2 3" xfId="8041"/>
    <cellStyle name="差_5.中央部门决算（草案)-1" xfId="8042"/>
    <cellStyle name="差_出版署2010年度中央部门决算草案" xfId="8043"/>
    <cellStyle name="货币 2 2 4 4 2 3 2" xfId="8044"/>
    <cellStyle name="差_司法部2010年度中央部门决算（草案）报" xfId="8045"/>
    <cellStyle name="常规 10 2 2" xfId="8046"/>
    <cellStyle name="样式 1 4" xfId="8047"/>
    <cellStyle name="常规 10 2 2 2" xfId="8048"/>
    <cellStyle name="样式 1 4 2" xfId="8049"/>
    <cellStyle name="常规 10 2 2 2 2" xfId="8050"/>
    <cellStyle name="常规 10 2 2 3" xfId="8051"/>
    <cellStyle name="常规 10 2 3" xfId="8052"/>
    <cellStyle name="强调文字颜色 3 7 2 3 2" xfId="8053"/>
    <cellStyle name="汇总 6 2" xfId="8054"/>
    <cellStyle name="常规 10 2 3 2" xfId="8055"/>
    <cellStyle name="输入 4 2 3 3" xfId="8056"/>
    <cellStyle name="汇总 6 2 2" xfId="8057"/>
    <cellStyle name="强调文字颜色 1 3 2 2 2" xfId="8058"/>
    <cellStyle name="常规 10 2 4" xfId="8059"/>
    <cellStyle name="汇总 6 3" xfId="8060"/>
    <cellStyle name="计算 2 3 2 2 2 7 2 2" xfId="8061"/>
    <cellStyle name="常规 10 3_2015财政决算公开" xfId="8062"/>
    <cellStyle name="常规 10 4" xfId="8063"/>
    <cellStyle name="常规 10 4 2" xfId="8064"/>
    <cellStyle name="常规 10 5" xfId="8065"/>
    <cellStyle name="货币 2 3 2 3" xfId="8066"/>
    <cellStyle name="汇总 3 3 2" xfId="8067"/>
    <cellStyle name="常规 10 6" xfId="8068"/>
    <cellStyle name="货币 2 3 2 4" xfId="8069"/>
    <cellStyle name="汇总 3 3 3" xfId="8070"/>
    <cellStyle name="常规 10_2015财政决算公开" xfId="8071"/>
    <cellStyle name="输出 4 3 2 4" xfId="8072"/>
    <cellStyle name="常规 4 6" xfId="8073"/>
    <cellStyle name="常规 101" xfId="8074"/>
    <cellStyle name="输出 4 3 6" xfId="8075"/>
    <cellStyle name="常规 4 2 4" xfId="8076"/>
    <cellStyle name="输出 4 3 2 4 2" xfId="8077"/>
    <cellStyle name="常规 4 6 2" xfId="8078"/>
    <cellStyle name="常规 101 2" xfId="8079"/>
    <cellStyle name="输出 4 3 6 2" xfId="8080"/>
    <cellStyle name="常规 4 2 4 2" xfId="8081"/>
    <cellStyle name="常规 8 4" xfId="8082"/>
    <cellStyle name="输出 4 3 2 5" xfId="8083"/>
    <cellStyle name="常规 4 7" xfId="8084"/>
    <cellStyle name="常规 102" xfId="8085"/>
    <cellStyle name="输出 4 3 7" xfId="8086"/>
    <cellStyle name="常规 4 2 5" xfId="8087"/>
    <cellStyle name="输出 4 3 2 7" xfId="8088"/>
    <cellStyle name="千位分隔 4 2 2 3" xfId="8089"/>
    <cellStyle name="常规 104" xfId="8090"/>
    <cellStyle name="常规 4 2 7" xfId="8091"/>
    <cellStyle name="千位分隔 4 2 2 6" xfId="8092"/>
    <cellStyle name="计算 2 4 2 2 4 2" xfId="8093"/>
    <cellStyle name="常规 107" xfId="8094"/>
    <cellStyle name="注释 6 2 2" xfId="8095"/>
    <cellStyle name="常规 12 10" xfId="8096"/>
    <cellStyle name="常规 11" xfId="8097"/>
    <cellStyle name="输出 6 3 7 3" xfId="8098"/>
    <cellStyle name="常规 11 2" xfId="8099"/>
    <cellStyle name="输出 6 3 7 3 2" xfId="8100"/>
    <cellStyle name="常规 11 2 2" xfId="8101"/>
    <cellStyle name="常规 11 2 2 2" xfId="8102"/>
    <cellStyle name="常规 11 2 2 2 2" xfId="8103"/>
    <cellStyle name="常规 11 2 2 3" xfId="8104"/>
    <cellStyle name="常规 11 2 3" xfId="8105"/>
    <cellStyle name="常规 11 2 3 2" xfId="8106"/>
    <cellStyle name="强调文字颜色 1 3 3 2 2" xfId="8107"/>
    <cellStyle name="常规 11 2 4" xfId="8108"/>
    <cellStyle name="常规 11 3 2" xfId="8109"/>
    <cellStyle name="常规 23" xfId="8110"/>
    <cellStyle name="常规 18" xfId="8111"/>
    <cellStyle name="常规 11 3 2 2" xfId="8112"/>
    <cellStyle name="常规 11 3 3" xfId="8113"/>
    <cellStyle name="强调文字颜色 1 3 3 3 2" xfId="8114"/>
    <cellStyle name="常规 11 3 4" xfId="8115"/>
    <cellStyle name="常规 11 4 2" xfId="8116"/>
    <cellStyle name="常规 11_报 预算   行政政法处(1)" xfId="8117"/>
    <cellStyle name="常规 12 2" xfId="8118"/>
    <cellStyle name="好 4 2 2" xfId="8119"/>
    <cellStyle name="常规 12 2 2" xfId="8120"/>
    <cellStyle name="好 4 2 2 2" xfId="8121"/>
    <cellStyle name="常规 12 2 2 2" xfId="8122"/>
    <cellStyle name="好 4 2 2 2 2" xfId="8123"/>
    <cellStyle name="常规 12 2 2 2_2015财政决算公开" xfId="8124"/>
    <cellStyle name="常规 12 2 2 3" xfId="8125"/>
    <cellStyle name="好 4 2 2 2 3" xfId="8126"/>
    <cellStyle name="常规 12 2 2 3 2" xfId="8127"/>
    <cellStyle name="好 4 2 2 2 3 2" xfId="8128"/>
    <cellStyle name="常规 12 2 2 4" xfId="8129"/>
    <cellStyle name="常规 12 2 2 5" xfId="8130"/>
    <cellStyle name="常规 12 2 3" xfId="8131"/>
    <cellStyle name="常规 12 2 3 2" xfId="8132"/>
    <cellStyle name="常规 2 2 3 2 5" xfId="8133"/>
    <cellStyle name="常规 12 2 3 2 2" xfId="8134"/>
    <cellStyle name="常规 12 2 3 3" xfId="8135"/>
    <cellStyle name="小数 5 2 2 2" xfId="8136"/>
    <cellStyle name="常规 12 2 3_2015财政决算公开" xfId="8137"/>
    <cellStyle name="强调文字颜色 1 3 4 2 2" xfId="8138"/>
    <cellStyle name="常规 12 2 4" xfId="8139"/>
    <cellStyle name="常规 12 2 4 2" xfId="8140"/>
    <cellStyle name="常规 12 3" xfId="8141"/>
    <cellStyle name="好 4 2 3" xfId="8142"/>
    <cellStyle name="常规 12 3 2" xfId="8143"/>
    <cellStyle name="好 4 2 3 2" xfId="8144"/>
    <cellStyle name="常规 12 3 2 2" xfId="8145"/>
    <cellStyle name="霓付_laroux" xfId="8146"/>
    <cellStyle name="常规 12 3 3" xfId="8147"/>
    <cellStyle name="好 4 2 3 3" xfId="8148"/>
    <cellStyle name="输出 3 8" xfId="8149"/>
    <cellStyle name="常规 12 3_2015财政决算公开" xfId="8150"/>
    <cellStyle name="常规 12 4" xfId="8151"/>
    <cellStyle name="常规 12 4 2" xfId="8152"/>
    <cellStyle name="常规 12 4 2 2" xfId="8153"/>
    <cellStyle name="常规 12 4 3" xfId="8154"/>
    <cellStyle name="常规 12 5" xfId="8155"/>
    <cellStyle name="货币 2 3 4 3" xfId="8156"/>
    <cellStyle name="汇总 3 5 2" xfId="8157"/>
    <cellStyle name="常规 12 5 2" xfId="8158"/>
    <cellStyle name="常规 12 8" xfId="8159"/>
    <cellStyle name="数字 4 2 5 3" xfId="8160"/>
    <cellStyle name="常规 12_2015财政决算公开" xfId="8161"/>
    <cellStyle name="常规 13 2 2" xfId="8162"/>
    <cellStyle name="好 4 3 2 2" xfId="8163"/>
    <cellStyle name="常规 2 2 2 2 3 2 2" xfId="8164"/>
    <cellStyle name="常规 13 2 2 3" xfId="8165"/>
    <cellStyle name="常规 13 2 2_2015财政决算公开" xfId="8166"/>
    <cellStyle name="常规 13 2 3" xfId="8167"/>
    <cellStyle name="好 4 3 2 3" xfId="8168"/>
    <cellStyle name="常规 13 2 3 2" xfId="8169"/>
    <cellStyle name="好 4 3 2 3 2" xfId="8170"/>
    <cellStyle name="常规 13 2 4" xfId="8171"/>
    <cellStyle name="常规 13 3" xfId="8172"/>
    <cellStyle name="常规 13 3 2" xfId="8173"/>
    <cellStyle name="数字 2 3 5" xfId="8174"/>
    <cellStyle name="常规 5 2 2 4" xfId="8175"/>
    <cellStyle name="常规 22 3" xfId="8176"/>
    <cellStyle name="常规 17 3" xfId="8177"/>
    <cellStyle name="常规 13 3 2 2" xfId="8178"/>
    <cellStyle name="数字 2 3 5 2" xfId="8179"/>
    <cellStyle name="注释 4 2 3" xfId="8180"/>
    <cellStyle name="常规 5 2 2 4 2" xfId="8181"/>
    <cellStyle name="常规 13 3 3" xfId="8182"/>
    <cellStyle name="数字 2 3 6" xfId="8183"/>
    <cellStyle name="常规 5 2 2 5" xfId="8184"/>
    <cellStyle name="常规 13 3_2015财政决算公开" xfId="8185"/>
    <cellStyle name="常规 13 4" xfId="8186"/>
    <cellStyle name="常规 13 4 2" xfId="8187"/>
    <cellStyle name="数字 2 4 5" xfId="8188"/>
    <cellStyle name="货币 2 3 5 2 2" xfId="8189"/>
    <cellStyle name="常规 5 2 3 4" xfId="8190"/>
    <cellStyle name="汇总 3 6 2" xfId="8191"/>
    <cellStyle name="货币 2 3 5 3" xfId="8192"/>
    <cellStyle name="常规 13 5" xfId="8193"/>
    <cellStyle name="好 4 4 2" xfId="8194"/>
    <cellStyle name="常规 14 2" xfId="8195"/>
    <cellStyle name="常规 14 2 2" xfId="8196"/>
    <cellStyle name="好 4 4 3" xfId="8197"/>
    <cellStyle name="常规 14 3" xfId="8198"/>
    <cellStyle name="好 4 4 3 2" xfId="8199"/>
    <cellStyle name="常规 14 3 2" xfId="8200"/>
    <cellStyle name="常规 14 4" xfId="8201"/>
    <cellStyle name="常规 14 4 2" xfId="8202"/>
    <cellStyle name="汇总 3 7 2" xfId="8203"/>
    <cellStyle name="货币 2 3 6 3" xfId="8204"/>
    <cellStyle name="数字 10 2" xfId="8205"/>
    <cellStyle name="数字 2 3 2 4" xfId="8206"/>
    <cellStyle name="常规 14 5" xfId="8207"/>
    <cellStyle name="常规 14_2015财政决算公开" xfId="8208"/>
    <cellStyle name="常规 15 2 2" xfId="8209"/>
    <cellStyle name="常规 20 2 2" xfId="8210"/>
    <cellStyle name="常规 15 3 2" xfId="8211"/>
    <cellStyle name="常规 15 4" xfId="8212"/>
    <cellStyle name="常规 15 4 2" xfId="8213"/>
    <cellStyle name="汇总 3 8 2" xfId="8214"/>
    <cellStyle name="货币 2 3 7 3" xfId="8215"/>
    <cellStyle name="数字 11 2" xfId="8216"/>
    <cellStyle name="数字 2 3 3 4" xfId="8217"/>
    <cellStyle name="常规 15 5" xfId="8218"/>
    <cellStyle name="数字 3 2 3 2 2" xfId="8219"/>
    <cellStyle name="汇总 5 3 6" xfId="8220"/>
    <cellStyle name="常规 15_2015财政决算公开" xfId="8221"/>
    <cellStyle name="常规 16" xfId="8222"/>
    <cellStyle name="常规 21" xfId="8223"/>
    <cellStyle name="注释 6 2 3 2" xfId="8224"/>
    <cellStyle name="常规 5 2 2 3 2" xfId="8225"/>
    <cellStyle name="数字 2 3 4 2" xfId="8226"/>
    <cellStyle name="常规 16 3" xfId="8227"/>
    <cellStyle name="常规 21 3" xfId="8228"/>
    <cellStyle name="输入 6 3 7 2 2 2" xfId="8229"/>
    <cellStyle name="常规 16_2015财政决算公开" xfId="8230"/>
    <cellStyle name="常规 17" xfId="8231"/>
    <cellStyle name="常规 22" xfId="8232"/>
    <cellStyle name="好 5 2 2" xfId="8233"/>
    <cellStyle name="常规 57 2" xfId="8234"/>
    <cellStyle name="常规 62 2" xfId="8235"/>
    <cellStyle name="常规 17_2015财政决算公开" xfId="8236"/>
    <cellStyle name="后继超级链接 4 2" xfId="8237"/>
    <cellStyle name="注释 2 3 3 8 2 2" xfId="8238"/>
    <cellStyle name="常规 19 2" xfId="8239"/>
    <cellStyle name="常规 24 2" xfId="8240"/>
    <cellStyle name="常规 19 2 2" xfId="8241"/>
    <cellStyle name="常规 24 2 2" xfId="8242"/>
    <cellStyle name="常规 19 3" xfId="8243"/>
    <cellStyle name="常规 24 3" xfId="8244"/>
    <cellStyle name="常规 19_2015财政决算公开" xfId="8245"/>
    <cellStyle name="常规 2 11" xfId="8246"/>
    <cellStyle name="常规 2 2 2 6 4" xfId="8247"/>
    <cellStyle name="强调文字颜色 3 4" xfId="8248"/>
    <cellStyle name="常规 2 2 10" xfId="8249"/>
    <cellStyle name="常规 2 2 11" xfId="8250"/>
    <cellStyle name="常规 2 2 2 2" xfId="8251"/>
    <cellStyle name="输出 2 3 4 2" xfId="8252"/>
    <cellStyle name="常规 2 2 2 2 2" xfId="8253"/>
    <cellStyle name="输出 2 3 4 2 2" xfId="8254"/>
    <cellStyle name="常规 2 2 2 2 2 2" xfId="8255"/>
    <cellStyle name="常规 2 2 2 2 2 2 2" xfId="8256"/>
    <cellStyle name="常规 2 2 2 2 2 3" xfId="8257"/>
    <cellStyle name="常规 2 3 2 2 6" xfId="8258"/>
    <cellStyle name="常规 2 2 2 2 2 3 2" xfId="8259"/>
    <cellStyle name="常规 2 2 2 2 2 4 2" xfId="8260"/>
    <cellStyle name="常规 2 2 2 2 2 5" xfId="8261"/>
    <cellStyle name="常规 2 2 2 2 2_2015财政决算公开" xfId="8262"/>
    <cellStyle name="常规 2 2 2 2 3" xfId="8263"/>
    <cellStyle name="常规 2 2 2 2 3 2" xfId="8264"/>
    <cellStyle name="常规 2 2 2 2 3 3" xfId="8265"/>
    <cellStyle name="常规 2 2 2 2 3 3 2" xfId="8266"/>
    <cellStyle name="常规 2 2 2 2 3 4" xfId="8267"/>
    <cellStyle name="常规 2 2 2 2 4 2" xfId="8268"/>
    <cellStyle name="常规 2 2 2 2 4 2 2" xfId="8269"/>
    <cellStyle name="常规 2 2 2 2 4 3" xfId="8270"/>
    <cellStyle name="常规 2 2 2 2 4 4" xfId="8271"/>
    <cellStyle name="常规 2 2 2 2 4 4 2" xfId="8272"/>
    <cellStyle name="常规 2 2 2 2 4 5" xfId="8273"/>
    <cellStyle name="常规 2 2 2 2 6" xfId="8274"/>
    <cellStyle name="常规 2 2 2 2 6 2" xfId="8275"/>
    <cellStyle name="常规 2 2 2 2 7" xfId="8276"/>
    <cellStyle name="常规 2 2 2 2 8" xfId="8277"/>
    <cellStyle name="常规 2 2 2 2_2015财政决算公开" xfId="8278"/>
    <cellStyle name="常规 2 2 2 3 2 2" xfId="8279"/>
    <cellStyle name="计算 8 7 2 2 2" xfId="8280"/>
    <cellStyle name="常规 2 2 2 3 3" xfId="8281"/>
    <cellStyle name="常规 2 2 2 3 3 2" xfId="8282"/>
    <cellStyle name="常规 2 2 2 3 4" xfId="8283"/>
    <cellStyle name="常规 2 2 2 3 4 2" xfId="8284"/>
    <cellStyle name="常规 2 2 2 3 5" xfId="8285"/>
    <cellStyle name="常规 2 2 2 4 4" xfId="8286"/>
    <cellStyle name="输入 2 3 2 2 5" xfId="8287"/>
    <cellStyle name="强调文字颜色 1 4" xfId="8288"/>
    <cellStyle name="常规 2 2 2 4 4 2" xfId="8289"/>
    <cellStyle name="输入 2 3 2 2 5 2" xfId="8290"/>
    <cellStyle name="强调文字颜色 1 4 2" xfId="8291"/>
    <cellStyle name="常规 2 2 2 5 3" xfId="8292"/>
    <cellStyle name="强调文字颜色 2 3" xfId="8293"/>
    <cellStyle name="常规 2 2 2 5 3 2" xfId="8294"/>
    <cellStyle name="输出 3 2 3 3" xfId="8295"/>
    <cellStyle name="强调文字颜色 2 3 2" xfId="8296"/>
    <cellStyle name="常规 2 2 2 5 4" xfId="8297"/>
    <cellStyle name="强调文字颜色 2 4" xfId="8298"/>
    <cellStyle name="常规 2 2 2 6 2 2" xfId="8299"/>
    <cellStyle name="输出 3 3 2 3" xfId="8300"/>
    <cellStyle name="强调文字颜色 3 2 2" xfId="8301"/>
    <cellStyle name="常规 2 2 2 6 4 2" xfId="8302"/>
    <cellStyle name="常规 3 2 2 3" xfId="8303"/>
    <cellStyle name="强调文字颜色 3 4 2" xfId="8304"/>
    <cellStyle name="常规 2 2 2 6 5" xfId="8305"/>
    <cellStyle name="强调文字颜色 3 5" xfId="8306"/>
    <cellStyle name="常规 2 2 2 6_2015财政决算公开" xfId="8307"/>
    <cellStyle name="货币 3 4 3" xfId="8308"/>
    <cellStyle name="输入 4 6" xfId="8309"/>
    <cellStyle name="常规 2 2 2 8 2" xfId="8310"/>
    <cellStyle name="输出 2 3 4 8 2" xfId="8311"/>
    <cellStyle name="强调文字颜色 5 2" xfId="8312"/>
    <cellStyle name="千位分隔 2 2 4 4 2" xfId="8313"/>
    <cellStyle name="常规 2 2 3 2" xfId="8314"/>
    <cellStyle name="输出 2 3 5 2" xfId="8315"/>
    <cellStyle name="常规 2 2 3 2 2" xfId="8316"/>
    <cellStyle name="输出 2 3 5 2 2" xfId="8317"/>
    <cellStyle name="常规 2 2 3 2 2 2" xfId="8318"/>
    <cellStyle name="常规 2 2 3 2 3" xfId="8319"/>
    <cellStyle name="常规 2 2 3 2 3 2" xfId="8320"/>
    <cellStyle name="常规 2 2 3 2 4" xfId="8321"/>
    <cellStyle name="常规 2 2 3 2 4 2" xfId="8322"/>
    <cellStyle name="常规 2 2 3 3" xfId="8323"/>
    <cellStyle name="计算 8 8 2" xfId="8324"/>
    <cellStyle name="输出 2 3 5 3" xfId="8325"/>
    <cellStyle name="常规 2 2 3 3 2" xfId="8326"/>
    <cellStyle name="输出 2 3 5 3 2" xfId="8327"/>
    <cellStyle name="常规 2 2 3 3 2 2" xfId="8328"/>
    <cellStyle name="常规 2 2 3 3 3" xfId="8329"/>
    <cellStyle name="常规 2 2 3 3 3 2" xfId="8330"/>
    <cellStyle name="常规 2 2 3 3 4" xfId="8331"/>
    <cellStyle name="常规 2 2 3 4 3" xfId="8332"/>
    <cellStyle name="常规 2 3 3" xfId="8333"/>
    <cellStyle name="输出 2 4 5" xfId="8334"/>
    <cellStyle name="常规 2 2 3 4 3 2" xfId="8335"/>
    <cellStyle name="常规 2 2 3 4 4" xfId="8336"/>
    <cellStyle name="常规 2 4 3" xfId="8337"/>
    <cellStyle name="输出 2 5 5" xfId="8338"/>
    <cellStyle name="货币 4 6 3 2 2" xfId="8339"/>
    <cellStyle name="常规 2 2 3 4 4 2" xfId="8340"/>
    <cellStyle name="常规 2 2 4 2 2" xfId="8341"/>
    <cellStyle name="常规 2 2 4 3" xfId="8342"/>
    <cellStyle name="计算 2 5 2 2" xfId="8343"/>
    <cellStyle name="常规 2 2 4 3 2" xfId="8344"/>
    <cellStyle name="计算 2 5 2 2 2" xfId="8345"/>
    <cellStyle name="常规 2 2 4 5" xfId="8346"/>
    <cellStyle name="计算 2 5 2 4" xfId="8347"/>
    <cellStyle name="常规 2 2 5" xfId="8348"/>
    <cellStyle name="输出 2 3 7" xfId="8349"/>
    <cellStyle name="常规 2 2 5 2" xfId="8350"/>
    <cellStyle name="输出 2 3 7 2" xfId="8351"/>
    <cellStyle name="常规 2 2 5 2 2" xfId="8352"/>
    <cellStyle name="常规 2 2 5 3" xfId="8353"/>
    <cellStyle name="计算 2 5 3 2" xfId="8354"/>
    <cellStyle name="常规 2 2 5 3 2" xfId="8355"/>
    <cellStyle name="输出 3 2 4 8" xfId="8356"/>
    <cellStyle name="常规 2 2 5 4 2" xfId="8357"/>
    <cellStyle name="常规 2 2_2015财政决算公开" xfId="8358"/>
    <cellStyle name="输出 2 6 7 2 2 2" xfId="8359"/>
    <cellStyle name="常规 2 3" xfId="8360"/>
    <cellStyle name="常规 2 3 10" xfId="8361"/>
    <cellStyle name="常规 2 3 11" xfId="8362"/>
    <cellStyle name="强调文字颜色 2 6 2 2 2" xfId="8363"/>
    <cellStyle name="常规 2 3 2 2 3 2" xfId="8364"/>
    <cellStyle name="常规 2 3 2 2 5" xfId="8365"/>
    <cellStyle name="常规 2 3 2 2 5 2" xfId="8366"/>
    <cellStyle name="常规 2 3 2 2 7" xfId="8367"/>
    <cellStyle name="常规 2 3 2 3 3 2" xfId="8368"/>
    <cellStyle name="常规 2 3 2 4 3 2" xfId="8369"/>
    <cellStyle name="常规 2 3 2 4 4" xfId="8370"/>
    <cellStyle name="货币 4 2 2 2 2 3" xfId="8371"/>
    <cellStyle name="常规 2 3 2 4 4 2" xfId="8372"/>
    <cellStyle name="货币 4 2 2 2 2 3 2" xfId="8373"/>
    <cellStyle name="常规 2 3 2 7 2" xfId="8374"/>
    <cellStyle name="常规 2 3 3 3" xfId="8375"/>
    <cellStyle name="计算 9 8 2" xfId="8376"/>
    <cellStyle name="常规 2 3 3 3 2" xfId="8377"/>
    <cellStyle name="常规 2 3 3 5" xfId="8378"/>
    <cellStyle name="汇总 2 3 2 6" xfId="8379"/>
    <cellStyle name="计算 4 2 2 7" xfId="8380"/>
    <cellStyle name="常规 2 3 3 5 2" xfId="8381"/>
    <cellStyle name="常规 2 3 3 6" xfId="8382"/>
    <cellStyle name="千位分隔 2 3 5 2" xfId="8383"/>
    <cellStyle name="常规 2 3 3 7" xfId="8384"/>
    <cellStyle name="千位分隔 2 3 5 3" xfId="8385"/>
    <cellStyle name="常规 2 3 4" xfId="8386"/>
    <cellStyle name="输出 2 4 6" xfId="8387"/>
    <cellStyle name="常规 2 3 4 2" xfId="8388"/>
    <cellStyle name="输出 2 4 6 2" xfId="8389"/>
    <cellStyle name="常规 2 3 4 3" xfId="8390"/>
    <cellStyle name="计算 2 6 2 2" xfId="8391"/>
    <cellStyle name="常规 2 3 4 6" xfId="8392"/>
    <cellStyle name="常规 2 3 5" xfId="8393"/>
    <cellStyle name="输出 2 4 7" xfId="8394"/>
    <cellStyle name="常规 2 3 5 2" xfId="8395"/>
    <cellStyle name="输出 2 4 7 2" xfId="8396"/>
    <cellStyle name="常规 2 3 5 2 2" xfId="8397"/>
    <cellStyle name="输出 4 2 3 8" xfId="8398"/>
    <cellStyle name="常规 2 3 5 3" xfId="8399"/>
    <cellStyle name="计算 2 6 3 2" xfId="8400"/>
    <cellStyle name="常规 2 3 5 3 2" xfId="8401"/>
    <cellStyle name="常规 2 3 5 4" xfId="8402"/>
    <cellStyle name="常规 2 4" xfId="8403"/>
    <cellStyle name="常规 2 4 10" xfId="8404"/>
    <cellStyle name="常规 2 4 10 2" xfId="8405"/>
    <cellStyle name="常规 2 4 11" xfId="8406"/>
    <cellStyle name="计算 7 3 2" xfId="8407"/>
    <cellStyle name="常规 2 4 2" xfId="8408"/>
    <cellStyle name="输出 2 5 4" xfId="8409"/>
    <cellStyle name="常规 2 4 2 2 2" xfId="8410"/>
    <cellStyle name="输出 2 3 2 2 2 7 3 2" xfId="8411"/>
    <cellStyle name="常规 2 4 2 2 2 2" xfId="8412"/>
    <cellStyle name="常规 2 4 2 2 3" xfId="8413"/>
    <cellStyle name="常规 2 4 2 2 3 2" xfId="8414"/>
    <cellStyle name="常规 2 4 2 2 4" xfId="8415"/>
    <cellStyle name="常规 2 4 2 2 5" xfId="8416"/>
    <cellStyle name="常规 2 4 2 2 5 2" xfId="8417"/>
    <cellStyle name="常规 2 4 2 2 6" xfId="8418"/>
    <cellStyle name="常规 2 4 2 2 7" xfId="8419"/>
    <cellStyle name="常规 2 4 2 3" xfId="8420"/>
    <cellStyle name="常规 2 4 2 3 3 2" xfId="8421"/>
    <cellStyle name="常规 2 4 2 3 5" xfId="8422"/>
    <cellStyle name="常规 2 4 2 5" xfId="8423"/>
    <cellStyle name="常规 2 4 2 6" xfId="8424"/>
    <cellStyle name="常规 2 4 2 7" xfId="8425"/>
    <cellStyle name="常规 2 4 2 8" xfId="8426"/>
    <cellStyle name="常规 2 4 2 9" xfId="8427"/>
    <cellStyle name="常规 2 4 3 2" xfId="8428"/>
    <cellStyle name="输出 2 5 5 2" xfId="8429"/>
    <cellStyle name="输入 3 2 2 2 2 8" xfId="8430"/>
    <cellStyle name="常规 2 4 3 3" xfId="8431"/>
    <cellStyle name="常规 2 4 3 3 2" xfId="8432"/>
    <cellStyle name="汇总 7 5" xfId="8433"/>
    <cellStyle name="常规 2 4 3 4 2" xfId="8434"/>
    <cellStyle name="汇总 2 2 2 2 5" xfId="8435"/>
    <cellStyle name="货币 3 2 2 3 2 3" xfId="8436"/>
    <cellStyle name="常规 2 4 3 6" xfId="8437"/>
    <cellStyle name="常规 2 4 4" xfId="8438"/>
    <cellStyle name="输出 2 5 6" xfId="8439"/>
    <cellStyle name="货币 4 6 3 2 3" xfId="8440"/>
    <cellStyle name="常规 2 4 4 2" xfId="8441"/>
    <cellStyle name="输出 2 5 6 2" xfId="8442"/>
    <cellStyle name="货币 4 6 3 2 3 2" xfId="8443"/>
    <cellStyle name="常规 2 4 4 3" xfId="8444"/>
    <cellStyle name="计算 2 7 2 2" xfId="8445"/>
    <cellStyle name="常规 2 4 4 3 2" xfId="8446"/>
    <cellStyle name="货币 2 2 10 3 2" xfId="8447"/>
    <cellStyle name="常规 2 4 4 4" xfId="8448"/>
    <cellStyle name="常规 2 4 4 4 2" xfId="8449"/>
    <cellStyle name="货币 3 2 2 4 2 3" xfId="8450"/>
    <cellStyle name="常规 2 4 5" xfId="8451"/>
    <cellStyle name="输出 2 5 7" xfId="8452"/>
    <cellStyle name="常规 2 4 5 2" xfId="8453"/>
    <cellStyle name="常规 2 4 5 3" xfId="8454"/>
    <cellStyle name="计算 2 7 3 2" xfId="8455"/>
    <cellStyle name="常规 2 4 5 4" xfId="8456"/>
    <cellStyle name="常规 2 4 9 2" xfId="8457"/>
    <cellStyle name="常规 2 5 2 3" xfId="8458"/>
    <cellStyle name="小数 5" xfId="8459"/>
    <cellStyle name="常规 2 5 3 3" xfId="8460"/>
    <cellStyle name="常规 2 5 4 2" xfId="8461"/>
    <cellStyle name="输出 2 6 6 2" xfId="8462"/>
    <cellStyle name="常规 2 5 4 3" xfId="8463"/>
    <cellStyle name="常规 2 5 5" xfId="8464"/>
    <cellStyle name="输出 2 6 7" xfId="8465"/>
    <cellStyle name="常规 2 6" xfId="8466"/>
    <cellStyle name="常规 2 6 2" xfId="8467"/>
    <cellStyle name="输出 2 7 4" xfId="8468"/>
    <cellStyle name="注释 2 2 3 3 7 3" xfId="8469"/>
    <cellStyle name="常规 2 6 2 2" xfId="8470"/>
    <cellStyle name="输出 2 7 4 2" xfId="8471"/>
    <cellStyle name="注释 2 2 3 3 7 3 2" xfId="8472"/>
    <cellStyle name="常规 2 6 3 2" xfId="8473"/>
    <cellStyle name="输出 2 7 5 2" xfId="8474"/>
    <cellStyle name="常规 2 7 3" xfId="8475"/>
    <cellStyle name="常规 2 9" xfId="8476"/>
    <cellStyle name="输入 3" xfId="8477"/>
    <cellStyle name="常规 25 2 2" xfId="8478"/>
    <cellStyle name="货币 4 2 2 4 2 3 2" xfId="8479"/>
    <cellStyle name="常规 26 2" xfId="8480"/>
    <cellStyle name="常规 31 2" xfId="8481"/>
    <cellStyle name="常规 26 2 2" xfId="8482"/>
    <cellStyle name="常规 26 3" xfId="8483"/>
    <cellStyle name="常规 27 3" xfId="8484"/>
    <cellStyle name="小数 2 3 2 2 2 2" xfId="8485"/>
    <cellStyle name="常规 28" xfId="8486"/>
    <cellStyle name="常规 33" xfId="8487"/>
    <cellStyle name="常规 28 2" xfId="8488"/>
    <cellStyle name="常规 33 2" xfId="8489"/>
    <cellStyle name="常规 28 2 2" xfId="8490"/>
    <cellStyle name="汇总 3 9" xfId="8491"/>
    <cellStyle name="数字 12" xfId="8492"/>
    <cellStyle name="常规 29" xfId="8493"/>
    <cellStyle name="常规 34" xfId="8494"/>
    <cellStyle name="常规 29 2" xfId="8495"/>
    <cellStyle name="常规 34 2" xfId="8496"/>
    <cellStyle name="常规 29 2 2" xfId="8497"/>
    <cellStyle name="常规 3" xfId="8498"/>
    <cellStyle name="常规 3 10" xfId="8499"/>
    <cellStyle name="常规 3 11" xfId="8500"/>
    <cellStyle name="计算 3 3 2 3 2" xfId="8501"/>
    <cellStyle name="输入 2 3 2 2 7 3 2" xfId="8502"/>
    <cellStyle name="强调文字颜色 1 6 3 2" xfId="8503"/>
    <cellStyle name="常规 3 2" xfId="8504"/>
    <cellStyle name="常规 3 2 2 2 2" xfId="8505"/>
    <cellStyle name="常规 3 2 2 3 2" xfId="8506"/>
    <cellStyle name="强调文字颜色 3 4 2 2" xfId="8507"/>
    <cellStyle name="常规 3 2 2 6" xfId="8508"/>
    <cellStyle name="千位分隔 3 2 4 2" xfId="8509"/>
    <cellStyle name="常规 3 2 3" xfId="8510"/>
    <cellStyle name="输出 3 3 5" xfId="8511"/>
    <cellStyle name="常规 3 2 3 2" xfId="8512"/>
    <cellStyle name="输出 3 3 5 2" xfId="8513"/>
    <cellStyle name="常规 3 2 3 2 2" xfId="8514"/>
    <cellStyle name="常规 3 2 3 3" xfId="8515"/>
    <cellStyle name="强调文字颜色 3 5 2" xfId="8516"/>
    <cellStyle name="常规 3 2 3 3 2" xfId="8517"/>
    <cellStyle name="强调文字颜色 3 5 2 2" xfId="8518"/>
    <cellStyle name="常规 3 2 3 5" xfId="8519"/>
    <cellStyle name="强调文字颜色 3 5 4" xfId="8520"/>
    <cellStyle name="常规 3 2 4" xfId="8521"/>
    <cellStyle name="输出 3 3 6" xfId="8522"/>
    <cellStyle name="常规 3 2 4 2" xfId="8523"/>
    <cellStyle name="输出 3 3 6 2" xfId="8524"/>
    <cellStyle name="常规 3 2 4 3" xfId="8525"/>
    <cellStyle name="计算 3 5 2 2" xfId="8526"/>
    <cellStyle name="强调文字颜色 3 6 2" xfId="8527"/>
    <cellStyle name="常规 3 2 4 3 2" xfId="8528"/>
    <cellStyle name="强调文字颜色 3 6 2 2" xfId="8529"/>
    <cellStyle name="常规 3 2 4 4 2" xfId="8530"/>
    <cellStyle name="强调文字颜色 3 6 3 2" xfId="8531"/>
    <cellStyle name="常规 3 2 5" xfId="8532"/>
    <cellStyle name="输出 3 3 7" xfId="8533"/>
    <cellStyle name="常规 3 2 5 2" xfId="8534"/>
    <cellStyle name="输出 3 3 7 2" xfId="8535"/>
    <cellStyle name="常规 3 2 6" xfId="8536"/>
    <cellStyle name="强调文字颜色 2 5 2 2 2 3 2" xfId="8537"/>
    <cellStyle name="输出 3 3 8" xfId="8538"/>
    <cellStyle name="小数 5 5 2" xfId="8539"/>
    <cellStyle name="常规 3 2 6 2" xfId="8540"/>
    <cellStyle name="小数 5 5 2 2" xfId="8541"/>
    <cellStyle name="常规 3 2 7" xfId="8542"/>
    <cellStyle name="小数 5 5 3" xfId="8543"/>
    <cellStyle name="常规 3 2 8" xfId="8544"/>
    <cellStyle name="计算 5 2 2 2 8 2" xfId="8545"/>
    <cellStyle name="常规 3 2 8 2" xfId="8546"/>
    <cellStyle name="常规 3 3 2" xfId="8547"/>
    <cellStyle name="输出 3 4 4" xfId="8548"/>
    <cellStyle name="好 3 2 2 2" xfId="8549"/>
    <cellStyle name="常规 3 3 4" xfId="8550"/>
    <cellStyle name="输出 3 4 6" xfId="8551"/>
    <cellStyle name="好 3 2 2 3" xfId="8552"/>
    <cellStyle name="常规 3 3 5" xfId="8553"/>
    <cellStyle name="输出 3 4 7" xfId="8554"/>
    <cellStyle name="常规 3 4 2 2" xfId="8555"/>
    <cellStyle name="输出 3 5 4 2" xfId="8556"/>
    <cellStyle name="常规 3 4 3" xfId="8557"/>
    <cellStyle name="输出 3 5 5" xfId="8558"/>
    <cellStyle name="货币 4 6 4 2 2" xfId="8559"/>
    <cellStyle name="常规 3 4 3 2" xfId="8560"/>
    <cellStyle name="输出 3 5 5 2" xfId="8561"/>
    <cellStyle name="好 3 2 3 2" xfId="8562"/>
    <cellStyle name="货币 4 6 4 2 3" xfId="8563"/>
    <cellStyle name="常规 3 4 4" xfId="8564"/>
    <cellStyle name="输出 3 5 6" xfId="8565"/>
    <cellStyle name="常规 3 4 5" xfId="8566"/>
    <cellStyle name="输出 3 5 7" xfId="8567"/>
    <cellStyle name="常规 3 5 2" xfId="8568"/>
    <cellStyle name="常规 3 5 2 2" xfId="8569"/>
    <cellStyle name="常规 3 5 3" xfId="8570"/>
    <cellStyle name="输出 5 2 3 8 2 2" xfId="8571"/>
    <cellStyle name="常规 3 5 3 2" xfId="8572"/>
    <cellStyle name="好 3 2 4 2" xfId="8573"/>
    <cellStyle name="常规 3 5 4" xfId="8574"/>
    <cellStyle name="好 3 2 4 3" xfId="8575"/>
    <cellStyle name="常规 3 5 5" xfId="8576"/>
    <cellStyle name="常规 3 6 2 2" xfId="8577"/>
    <cellStyle name="常规 3 6 3" xfId="8578"/>
    <cellStyle name="常规 3 6 3 2" xfId="8579"/>
    <cellStyle name="汇总 2 5 2 2" xfId="8580"/>
    <cellStyle name="货币 2 2 4 3 2" xfId="8581"/>
    <cellStyle name="常规 3 6 4" xfId="8582"/>
    <cellStyle name="常规 3 6 5" xfId="8583"/>
    <cellStyle name="常规 3 7" xfId="8584"/>
    <cellStyle name="常规 3 7 2" xfId="8585"/>
    <cellStyle name="常规 3 7 2 2" xfId="8586"/>
    <cellStyle name="常规 3 7 3" xfId="8587"/>
    <cellStyle name="常规 3 7 3 2" xfId="8588"/>
    <cellStyle name="常规 3 8" xfId="8589"/>
    <cellStyle name="常规 3_收入总表2" xfId="8590"/>
    <cellStyle name="货币 2 2 2 4 3 2 3" xfId="8591"/>
    <cellStyle name="常规 33 3 2" xfId="8592"/>
    <cellStyle name="常规 33 3 3" xfId="8593"/>
    <cellStyle name="数字 3 3 2 3 2" xfId="8594"/>
    <cellStyle name="常规 33 3 3 2" xfId="8595"/>
    <cellStyle name="注释 5 2 5" xfId="8596"/>
    <cellStyle name="常规 33 3 3 2 2" xfId="8597"/>
    <cellStyle name="计算 2 3 2 2 3" xfId="8598"/>
    <cellStyle name="注释 5 2 5 2" xfId="8599"/>
    <cellStyle name="常规 33 3 4 2" xfId="8600"/>
    <cellStyle name="注释 5 3 5" xfId="8601"/>
    <cellStyle name="常规 35" xfId="8602"/>
    <cellStyle name="常规 40" xfId="8603"/>
    <cellStyle name="小数 5 4 2 2" xfId="8604"/>
    <cellStyle name="输出 3 2 8 2" xfId="8605"/>
    <cellStyle name="常规 36" xfId="8606"/>
    <cellStyle name="常规 41" xfId="8607"/>
    <cellStyle name="强调文字颜色 2 8 2" xfId="8608"/>
    <cellStyle name="计算 3 4 4 2" xfId="8609"/>
    <cellStyle name="常规 39" xfId="8610"/>
    <cellStyle name="常规 44" xfId="8611"/>
    <cellStyle name="常规 4" xfId="8612"/>
    <cellStyle name="常规 4 2" xfId="8613"/>
    <cellStyle name="常规 4 2 10" xfId="8614"/>
    <cellStyle name="常规 4 2 11" xfId="8615"/>
    <cellStyle name="常规 4 4" xfId="8616"/>
    <cellStyle name="输出 4 3 2 2" xfId="8617"/>
    <cellStyle name="常规 4 2 2" xfId="8618"/>
    <cellStyle name="输出 4 3 4" xfId="8619"/>
    <cellStyle name="常规 6 4" xfId="8620"/>
    <cellStyle name="常规 4 2 2 2" xfId="8621"/>
    <cellStyle name="输出 4 3 4 2" xfId="8622"/>
    <cellStyle name="常规 4 4 2" xfId="8623"/>
    <cellStyle name="输出 4 3 2 2 2" xfId="8624"/>
    <cellStyle name="常规 6 4 2" xfId="8625"/>
    <cellStyle name="常规 4 2 2 2 2" xfId="8626"/>
    <cellStyle name="常规 4 2 2 2 2 2" xfId="8627"/>
    <cellStyle name="输出 2 3 2 2 2 6" xfId="8628"/>
    <cellStyle name="常规 6 4 3" xfId="8629"/>
    <cellStyle name="常规 4 2 2 2 3" xfId="8630"/>
    <cellStyle name="注释 2 2 2 3 8 2 2 2" xfId="8631"/>
    <cellStyle name="常规 4 2 2 2 3 2" xfId="8632"/>
    <cellStyle name="常规 4 2 2 2 5" xfId="8633"/>
    <cellStyle name="常规 4 2 2 2 5 2" xfId="8634"/>
    <cellStyle name="常规 4 2 2 2 6" xfId="8635"/>
    <cellStyle name="强调文字颜色 1 2 7 3 2" xfId="8636"/>
    <cellStyle name="常规 4 2 2 3 2" xfId="8637"/>
    <cellStyle name="常规 4 2 2 3 3" xfId="8638"/>
    <cellStyle name="常规 4 2 2 3 3 2" xfId="8639"/>
    <cellStyle name="常规 4 2 2 4 4" xfId="8640"/>
    <cellStyle name="数字 3 2 2 2 2 2" xfId="8641"/>
    <cellStyle name="常规 4 2 2 4 4 2" xfId="8642"/>
    <cellStyle name="常规 4 2 2 4 5" xfId="8643"/>
    <cellStyle name="常规 7 4" xfId="8644"/>
    <cellStyle name="常规 4 2 3 2" xfId="8645"/>
    <cellStyle name="输出 4 3 5 2" xfId="8646"/>
    <cellStyle name="常规 4 5 2" xfId="8647"/>
    <cellStyle name="输出 4 3 2 3 2" xfId="8648"/>
    <cellStyle name="常规 7 5" xfId="8649"/>
    <cellStyle name="常规 4 2 3 3" xfId="8650"/>
    <cellStyle name="常规 4 5 3" xfId="8651"/>
    <cellStyle name="货币 4 6 5 3 2" xfId="8652"/>
    <cellStyle name="常规 8 5" xfId="8653"/>
    <cellStyle name="常规 4 2 4 3" xfId="8654"/>
    <cellStyle name="常规 4 6 3" xfId="8655"/>
    <cellStyle name="常规 4 2 4 3 2" xfId="8656"/>
    <cellStyle name="注释 2 2 10" xfId="8657"/>
    <cellStyle name="常规 4 3" xfId="8658"/>
    <cellStyle name="常规 5 4 2" xfId="8659"/>
    <cellStyle name="常规 4 3 2 2" xfId="8660"/>
    <cellStyle name="输出 4 4 4 2" xfId="8661"/>
    <cellStyle name="输出 2 11 2" xfId="8662"/>
    <cellStyle name="常规 5 4 3" xfId="8663"/>
    <cellStyle name="常规 4 3 2 3" xfId="8664"/>
    <cellStyle name="常规 5 5 2" xfId="8665"/>
    <cellStyle name="常规 4 3 3 2" xfId="8666"/>
    <cellStyle name="输出 4 4 5 2" xfId="8667"/>
    <cellStyle name="注释 5 2 2 2 3" xfId="8668"/>
    <cellStyle name="常规 44 2" xfId="8669"/>
    <cellStyle name="常规 45 2" xfId="8670"/>
    <cellStyle name="常规 50 2" xfId="8671"/>
    <cellStyle name="常规 47" xfId="8672"/>
    <cellStyle name="常规 52" xfId="8673"/>
    <cellStyle name="常规 48 2" xfId="8674"/>
    <cellStyle name="常规 49 2" xfId="8675"/>
    <cellStyle name="常规 5" xfId="8676"/>
    <cellStyle name="常规 5 10" xfId="8677"/>
    <cellStyle name="常规 5 2" xfId="8678"/>
    <cellStyle name="常规 5 2 2" xfId="8679"/>
    <cellStyle name="输出 5 3 4" xfId="8680"/>
    <cellStyle name="常规 5 2 2 2" xfId="8681"/>
    <cellStyle name="输出 5 3 4 2" xfId="8682"/>
    <cellStyle name="数字 2 3 3" xfId="8683"/>
    <cellStyle name="常规 5 2 2 3" xfId="8684"/>
    <cellStyle name="注释 7 2 8 3 2" xfId="8685"/>
    <cellStyle name="数字 2 3 4" xfId="8686"/>
    <cellStyle name="常规 5 2 2 6" xfId="8687"/>
    <cellStyle name="数字 2 3 7" xfId="8688"/>
    <cellStyle name="常规 5 2 3" xfId="8689"/>
    <cellStyle name="输出 5 3 5" xfId="8690"/>
    <cellStyle name="常规 5 2 3 2" xfId="8691"/>
    <cellStyle name="输出 5 3 5 2" xfId="8692"/>
    <cellStyle name="数字 2 4 3" xfId="8693"/>
    <cellStyle name="常规 5 2 3 3" xfId="8694"/>
    <cellStyle name="数字 2 4 4" xfId="8695"/>
    <cellStyle name="常规 5 2 3 5" xfId="8696"/>
    <cellStyle name="货币 2 3 5 2 3" xfId="8697"/>
    <cellStyle name="数字 2 4 6" xfId="8698"/>
    <cellStyle name="常规 5 2 4" xfId="8699"/>
    <cellStyle name="输出 5 3 6" xfId="8700"/>
    <cellStyle name="常规 5 2 4 2" xfId="8701"/>
    <cellStyle name="输出 5 3 6 2" xfId="8702"/>
    <cellStyle name="数字 2 5 3" xfId="8703"/>
    <cellStyle name="常规 5 2 4 3 2" xfId="8704"/>
    <cellStyle name="常规 5 2 4 4" xfId="8705"/>
    <cellStyle name="常规 5 2 4 4 2" xfId="8706"/>
    <cellStyle name="注释 6 2 3" xfId="8707"/>
    <cellStyle name="常规 5 2 5" xfId="8708"/>
    <cellStyle name="输出 5 3 7" xfId="8709"/>
    <cellStyle name="常规 5 2 5 2" xfId="8710"/>
    <cellStyle name="数字 2 6 3" xfId="8711"/>
    <cellStyle name="常规 5 2 6" xfId="8712"/>
    <cellStyle name="常规 5 2 6 2" xfId="8713"/>
    <cellStyle name="数字 2 7 3" xfId="8714"/>
    <cellStyle name="常规 5 2 7" xfId="8715"/>
    <cellStyle name="计算 2 3 2 3 7 3 2" xfId="8716"/>
    <cellStyle name="常规 5 2 7 2" xfId="8717"/>
    <cellStyle name="数字 2 8 3" xfId="8718"/>
    <cellStyle name="常规 5 2 8" xfId="8719"/>
    <cellStyle name="常规 5 3 2 2" xfId="8720"/>
    <cellStyle name="输出 5 4 4 2" xfId="8721"/>
    <cellStyle name="数字 3 3 3" xfId="8722"/>
    <cellStyle name="常规 5 4 2 2" xfId="8723"/>
    <cellStyle name="数字 4 3 3" xfId="8724"/>
    <cellStyle name="常规 5 4 3 2" xfId="8725"/>
    <cellStyle name="数字 4 4 3" xfId="8726"/>
    <cellStyle name="常规 5 4 6" xfId="8727"/>
    <cellStyle name="强调文字颜色 1 2 6 3 2" xfId="8728"/>
    <cellStyle name="常规 5 5 3" xfId="8729"/>
    <cellStyle name="常规 5 5 3 2" xfId="8730"/>
    <cellStyle name="数字 5 4 3" xfId="8731"/>
    <cellStyle name="常规 5 6 4 2" xfId="8732"/>
    <cellStyle name="常规 5 9 2" xfId="8733"/>
    <cellStyle name="千位分隔 4 2 3 3 2" xfId="8734"/>
    <cellStyle name="常规 51 2" xfId="8735"/>
    <cellStyle name="后继超级链接 4" xfId="8736"/>
    <cellStyle name="注释 2 3 3 8 2" xfId="8737"/>
    <cellStyle name="好 5 2" xfId="8738"/>
    <cellStyle name="常规 57" xfId="8739"/>
    <cellStyle name="常规 62" xfId="8740"/>
    <cellStyle name="输入 3 3 2 2 4 2" xfId="8741"/>
    <cellStyle name="好 5 2 3" xfId="8742"/>
    <cellStyle name="常规 57 3" xfId="8743"/>
    <cellStyle name="常规 62 3" xfId="8744"/>
    <cellStyle name="好 5 2 3 2" xfId="8745"/>
    <cellStyle name="常规 57 3 2" xfId="8746"/>
    <cellStyle name="常规 62 3 2" xfId="8747"/>
    <cellStyle name="后继超级链接 5" xfId="8748"/>
    <cellStyle name="注释 2 3 3 8 3" xfId="8749"/>
    <cellStyle name="好 5 3" xfId="8750"/>
    <cellStyle name="常规 58" xfId="8751"/>
    <cellStyle name="常规 63" xfId="8752"/>
    <cellStyle name="好 5 4" xfId="8753"/>
    <cellStyle name="常规 59" xfId="8754"/>
    <cellStyle name="常规 64" xfId="8755"/>
    <cellStyle name="货币 2 2 5 2 2 3 2" xfId="8756"/>
    <cellStyle name="常规 6 2" xfId="8757"/>
    <cellStyle name="常规 6 2 2" xfId="8758"/>
    <cellStyle name="输出 6 3 4" xfId="8759"/>
    <cellStyle name="常规 6 2 2 2" xfId="8760"/>
    <cellStyle name="输出 6 3 4 2" xfId="8761"/>
    <cellStyle name="常规 6 2 2 2 2" xfId="8762"/>
    <cellStyle name="千位分隔 4 4 4" xfId="8763"/>
    <cellStyle name="常规 6 2 2 3" xfId="8764"/>
    <cellStyle name="常规 6 2 4" xfId="8765"/>
    <cellStyle name="输出 6 3 6" xfId="8766"/>
    <cellStyle name="常规 6 2 5" xfId="8767"/>
    <cellStyle name="输出 6 3 7" xfId="8768"/>
    <cellStyle name="常规 6 3" xfId="8769"/>
    <cellStyle name="常规 6 3 3" xfId="8770"/>
    <cellStyle name="后继超级链接 2 2" xfId="8771"/>
    <cellStyle name="常规 60 2" xfId="8772"/>
    <cellStyle name="后继超级链接 2 3" xfId="8773"/>
    <cellStyle name="常规 60 3" xfId="8774"/>
    <cellStyle name="后继超级链接 3 3" xfId="8775"/>
    <cellStyle name="常规 61 3" xfId="8776"/>
    <cellStyle name="常规 61 3 2" xfId="8777"/>
    <cellStyle name="常规 65" xfId="8778"/>
    <cellStyle name="常规 70" xfId="8779"/>
    <cellStyle name="常规 66" xfId="8780"/>
    <cellStyle name="常规 71" xfId="8781"/>
    <cellStyle name="注释 6 2 4 2" xfId="8782"/>
    <cellStyle name="常规 66 3 2" xfId="8783"/>
    <cellStyle name="常规 71 3 2" xfId="8784"/>
    <cellStyle name="警告文本 2 4" xfId="8785"/>
    <cellStyle name="常规 67" xfId="8786"/>
    <cellStyle name="常规 72" xfId="8787"/>
    <cellStyle name="常规 68" xfId="8788"/>
    <cellStyle name="常规 73" xfId="8789"/>
    <cellStyle name="常规 68 2" xfId="8790"/>
    <cellStyle name="常规 73 2" xfId="8791"/>
    <cellStyle name="常规 68 3" xfId="8792"/>
    <cellStyle name="常规 73 3" xfId="8793"/>
    <cellStyle name="常规 68 3 2" xfId="8794"/>
    <cellStyle name="常规 73 3 2" xfId="8795"/>
    <cellStyle name="常规 69" xfId="8796"/>
    <cellStyle name="常规 74" xfId="8797"/>
    <cellStyle name="常规 69 3" xfId="8798"/>
    <cellStyle name="常规 74 3" xfId="8799"/>
    <cellStyle name="常规 69 3 2" xfId="8800"/>
    <cellStyle name="常规 74 3 2" xfId="8801"/>
    <cellStyle name="强调文字颜色 6 2 3 5 3" xfId="8802"/>
    <cellStyle name="常规 7" xfId="8803"/>
    <cellStyle name="常规 7 2" xfId="8804"/>
    <cellStyle name="常规 7 2 3 3" xfId="8805"/>
    <cellStyle name="输出 2 2 2 2 2" xfId="8806"/>
    <cellStyle name="计算 2 6 7" xfId="8807"/>
    <cellStyle name="常规 7 3" xfId="8808"/>
    <cellStyle name="常规 75" xfId="8809"/>
    <cellStyle name="常规 80" xfId="8810"/>
    <cellStyle name="常规 75 2" xfId="8811"/>
    <cellStyle name="常规 80 2" xfId="8812"/>
    <cellStyle name="常规 75 3" xfId="8813"/>
    <cellStyle name="常规 75 3 2" xfId="8814"/>
    <cellStyle name="常规 76" xfId="8815"/>
    <cellStyle name="常规 81" xfId="8816"/>
    <cellStyle name="常规 76 2 3" xfId="8817"/>
    <cellStyle name="常规 76 2 3 2" xfId="8818"/>
    <cellStyle name="常规 77 3" xfId="8819"/>
    <cellStyle name="小数 2 3 2 3 2 2" xfId="8820"/>
    <cellStyle name="常规 77 3 2" xfId="8821"/>
    <cellStyle name="小数 2 6" xfId="8822"/>
    <cellStyle name="常规 79" xfId="8823"/>
    <cellStyle name="常规 84" xfId="8824"/>
    <cellStyle name="常规 79 3" xfId="8825"/>
    <cellStyle name="常规 79 3 2" xfId="8826"/>
    <cellStyle name="常规 8" xfId="8827"/>
    <cellStyle name="常规 8 2" xfId="8828"/>
    <cellStyle name="常规 8 2 2 3" xfId="8829"/>
    <cellStyle name="常规 8 2 3 2" xfId="8830"/>
    <cellStyle name="常规 8 2 4" xfId="8831"/>
    <cellStyle name="常规 8 2 5" xfId="8832"/>
    <cellStyle name="常规 8 3" xfId="8833"/>
    <cellStyle name="计算 3 5 7 2 2" xfId="8834"/>
    <cellStyle name="常规 8 3 2 2" xfId="8835"/>
    <cellStyle name="计算 3 4" xfId="8836"/>
    <cellStyle name="常规 8 3 3" xfId="8837"/>
    <cellStyle name="常规 85" xfId="8838"/>
    <cellStyle name="常规 90" xfId="8839"/>
    <cellStyle name="常规 86" xfId="8840"/>
    <cellStyle name="常规 91" xfId="8841"/>
    <cellStyle name="强调文字颜色 2 9 2" xfId="8842"/>
    <cellStyle name="适中 5 2 2 2" xfId="8843"/>
    <cellStyle name="计算 3 4 5 2" xfId="8844"/>
    <cellStyle name="常规 87" xfId="8845"/>
    <cellStyle name="常规 92" xfId="8846"/>
    <cellStyle name="强调文字颜色 2 9 3" xfId="8847"/>
    <cellStyle name="常规 88" xfId="8848"/>
    <cellStyle name="常规 93" xfId="8849"/>
    <cellStyle name="常规 89" xfId="8850"/>
    <cellStyle name="常规 94" xfId="8851"/>
    <cellStyle name="常规 9" xfId="8852"/>
    <cellStyle name="常规 96" xfId="8853"/>
    <cellStyle name="常规 97" xfId="8854"/>
    <cellStyle name="数字 2 2 2 2 5 2 2" xfId="8855"/>
    <cellStyle name="常规 98" xfId="8856"/>
    <cellStyle name="常规 99" xfId="8857"/>
    <cellStyle name="常规_2002年全省财政基金预算收入计划表 2 2 2" xfId="8858"/>
    <cellStyle name="输入 6 3 4 2" xfId="8859"/>
    <cellStyle name="输入 5 2 2 4 2" xfId="8860"/>
    <cellStyle name="货币 4 7 2 2" xfId="8861"/>
    <cellStyle name="常规_B12福建省6月决算 2" xfId="8862"/>
    <cellStyle name="常规_省级基金表样 2" xfId="8863"/>
    <cellStyle name="输入 3 2 3 7" xfId="8864"/>
    <cellStyle name="强调文字颜色 5 2 4 3" xfId="8865"/>
    <cellStyle name="常规_预计与预算2 3 2" xfId="8866"/>
    <cellStyle name="超级链接 2 2" xfId="8867"/>
    <cellStyle name="超级链接 2 2 2" xfId="8868"/>
    <cellStyle name="超级链接 2 2 2 2" xfId="8869"/>
    <cellStyle name="超级链接 2 2 3" xfId="8870"/>
    <cellStyle name="超级链接 2 3" xfId="8871"/>
    <cellStyle name="超级链接 2 3 2" xfId="8872"/>
    <cellStyle name="超级链接 2 4" xfId="8873"/>
    <cellStyle name="好 8 3 2" xfId="8874"/>
    <cellStyle name="输入 3 3 2 2 7 3 2" xfId="8875"/>
    <cellStyle name="计算 2 3 2 5 2" xfId="8876"/>
    <cellStyle name="超级链接 3 2 2" xfId="8877"/>
    <cellStyle name="超级链接 3 3" xfId="8878"/>
    <cellStyle name="好 2 2 2" xfId="8879"/>
    <cellStyle name="计算 6 3 4 2" xfId="8880"/>
    <cellStyle name="好 2 2 2 2" xfId="8881"/>
    <cellStyle name="好 2 2 2 2 2" xfId="8882"/>
    <cellStyle name="好 2 2 2 2 2 2" xfId="8883"/>
    <cellStyle name="好 2 2 2 2 2 3 2" xfId="8884"/>
    <cellStyle name="好 2 2 2 3" xfId="8885"/>
    <cellStyle name="好 2 2 2 3 2" xfId="8886"/>
    <cellStyle name="好 2 2 2 3 3 2" xfId="8887"/>
    <cellStyle name="好 2 2 3" xfId="8888"/>
    <cellStyle name="好 2 2 3 2" xfId="8889"/>
    <cellStyle name="货币 4 11" xfId="8890"/>
    <cellStyle name="好 2 2 3 2 2" xfId="8891"/>
    <cellStyle name="好 2 2 3 2 3" xfId="8892"/>
    <cellStyle name="好 2 2 3 2 3 2" xfId="8893"/>
    <cellStyle name="好 2 2 4" xfId="8894"/>
    <cellStyle name="汇总 2 3 3 5 2" xfId="8895"/>
    <cellStyle name="货币 2 2 2 4 5 2" xfId="8896"/>
    <cellStyle name="计算 4 2 3 6 2" xfId="8897"/>
    <cellStyle name="好 2 2 4 2" xfId="8898"/>
    <cellStyle name="好 2 2 4 3" xfId="8899"/>
    <cellStyle name="好 2 2 4 3 2" xfId="8900"/>
    <cellStyle name="好 3" xfId="8901"/>
    <cellStyle name="输入 3 3 2 2 2" xfId="8902"/>
    <cellStyle name="好 3 2 2 2 2" xfId="8903"/>
    <cellStyle name="输出 3 4 6 2" xfId="8904"/>
    <cellStyle name="好 3 2 2 3 2" xfId="8905"/>
    <cellStyle name="好 3 2 2 3 3" xfId="8906"/>
    <cellStyle name="强调文字颜色 4 7 2" xfId="8907"/>
    <cellStyle name="好 3 2 3" xfId="8908"/>
    <cellStyle name="好 3 2 3 2 2" xfId="8909"/>
    <cellStyle name="货币 4 6 4 2 3 2" xfId="8910"/>
    <cellStyle name="输出 3 5 6 2" xfId="8911"/>
    <cellStyle name="好 3 2 3 2 3" xfId="8912"/>
    <cellStyle name="强调文字颜色 5 6 2" xfId="8913"/>
    <cellStyle name="好 3 2 3 2 3 2" xfId="8914"/>
    <cellStyle name="强调文字颜色 5 6 2 2" xfId="8915"/>
    <cellStyle name="好 3 2 4 3 2" xfId="8916"/>
    <cellStyle name="好 4 2 3 3 2" xfId="8917"/>
    <cellStyle name="好 5" xfId="8918"/>
    <cellStyle name="输入 3 3 2 2 4" xfId="8919"/>
    <cellStyle name="好 5 2 2 2" xfId="8920"/>
    <cellStyle name="好 5 2 3 3" xfId="8921"/>
    <cellStyle name="好 6" xfId="8922"/>
    <cellStyle name="输入 3 3 2 2 5" xfId="8923"/>
    <cellStyle name="好 6 2 2" xfId="8924"/>
    <cellStyle name="好 6 2 2 2" xfId="8925"/>
    <cellStyle name="好 6 2 2 3" xfId="8926"/>
    <cellStyle name="输入 2 2 2" xfId="8927"/>
    <cellStyle name="好 6 2 2 3 2" xfId="8928"/>
    <cellStyle name="输入 2 2 2 2" xfId="8929"/>
    <cellStyle name="好 6 3" xfId="8930"/>
    <cellStyle name="好 7" xfId="8931"/>
    <cellStyle name="输入 3 3 2 2 6" xfId="8932"/>
    <cellStyle name="好 7 2" xfId="8933"/>
    <cellStyle name="输入 3 3 2 2 6 2" xfId="8934"/>
    <cellStyle name="好 7 2 2" xfId="8935"/>
    <cellStyle name="好 7 2 3" xfId="8936"/>
    <cellStyle name="好 7 2 3 2" xfId="8937"/>
    <cellStyle name="好 8 2" xfId="8938"/>
    <cellStyle name="输入 3 3 2 2 7 2" xfId="8939"/>
    <cellStyle name="计算 2 3 2 4" xfId="8940"/>
    <cellStyle name="好_F00DC810C49E00C2E0430A3413167AE0" xfId="8941"/>
    <cellStyle name="输出 2 3 2 2 2 4" xfId="8942"/>
    <cellStyle name="后继超级链接 2 2 2" xfId="8943"/>
    <cellStyle name="后继超级链接 2 2 2 2" xfId="8944"/>
    <cellStyle name="后继超级链接 2 2 3" xfId="8945"/>
    <cellStyle name="后继超级链接 2 4" xfId="8946"/>
    <cellStyle name="货币 2 4 2 2" xfId="8947"/>
    <cellStyle name="汇总 2" xfId="8948"/>
    <cellStyle name="汇总 2 10" xfId="8949"/>
    <cellStyle name="汇总 2 10 2" xfId="8950"/>
    <cellStyle name="汇总 2 2" xfId="8951"/>
    <cellStyle name="汇总 2 2 2" xfId="8952"/>
    <cellStyle name="汇总 2 2 2 2" xfId="8953"/>
    <cellStyle name="汇总 8" xfId="8954"/>
    <cellStyle name="汇总 2 2 2 2 2" xfId="8955"/>
    <cellStyle name="汇总 8 2" xfId="8956"/>
    <cellStyle name="货币 2 3 2 2 3" xfId="8957"/>
    <cellStyle name="汇总 2 2 2 2 2 2" xfId="8958"/>
    <cellStyle name="汇总 2 2 2 2 3" xfId="8959"/>
    <cellStyle name="汇总 2 2 2 2 3 2" xfId="8960"/>
    <cellStyle name="货币 2 8 2 3" xfId="8961"/>
    <cellStyle name="汇总 2 2 2 2 4" xfId="8962"/>
    <cellStyle name="货币 3 2 2 3 2 2" xfId="8963"/>
    <cellStyle name="汇总 2 2 2 2 5 2" xfId="8964"/>
    <cellStyle name="货币 3 2 2 3 2 3 2" xfId="8965"/>
    <cellStyle name="汇总 2 2 2 2 6" xfId="8966"/>
    <cellStyle name="货币 4 2 3 3 2 2" xfId="8967"/>
    <cellStyle name="汇总 2 2 2 3" xfId="8968"/>
    <cellStyle name="汇总 3 3 2 3" xfId="8969"/>
    <cellStyle name="货币 2 3 2 3 3" xfId="8970"/>
    <cellStyle name="计算 5 2 2 4" xfId="8971"/>
    <cellStyle name="汇总 2 2 2 3 2" xfId="8972"/>
    <cellStyle name="汇总 2 2 2 4" xfId="8973"/>
    <cellStyle name="汇总 2 2 2 4 2" xfId="8974"/>
    <cellStyle name="计算 5 2 3 4" xfId="8975"/>
    <cellStyle name="货币 2 3 2 4 3" xfId="8976"/>
    <cellStyle name="汇总 2 2 2 5" xfId="8977"/>
    <cellStyle name="输入 2 4 2 3 2" xfId="8978"/>
    <cellStyle name="汇总 2 2 2 5 2" xfId="8979"/>
    <cellStyle name="货币 2 3 2 5 3" xfId="8980"/>
    <cellStyle name="汇总 2 2 2 6 2" xfId="8981"/>
    <cellStyle name="汇总 2 2 3" xfId="8982"/>
    <cellStyle name="汇总 2 2 3 2" xfId="8983"/>
    <cellStyle name="汇总 2 2 3 2 2" xfId="8984"/>
    <cellStyle name="货币 2 3 3 2 3" xfId="8985"/>
    <cellStyle name="汇总 2 2 3 3 2" xfId="8986"/>
    <cellStyle name="计算 5 3 2 4" xfId="8987"/>
    <cellStyle name="货币 2 3 3 3 3" xfId="8988"/>
    <cellStyle name="汇总 2 2 3 4" xfId="8989"/>
    <cellStyle name="汇总 2 2 3 4 2" xfId="8990"/>
    <cellStyle name="货币 2 3 3 4 3" xfId="8991"/>
    <cellStyle name="汇总 2 2 4" xfId="8992"/>
    <cellStyle name="汇总 5 2 2 5 2" xfId="8993"/>
    <cellStyle name="汇总 2 2 4 2" xfId="8994"/>
    <cellStyle name="汇总 2 2 5 2" xfId="8995"/>
    <cellStyle name="汇总 2 2 7 2" xfId="8996"/>
    <cellStyle name="汇总 2 2 8" xfId="8997"/>
    <cellStyle name="汇总 2 2 8 2" xfId="8998"/>
    <cellStyle name="汇总 2 3" xfId="8999"/>
    <cellStyle name="汇总 2 3 2" xfId="9000"/>
    <cellStyle name="货币 2 2 2 3" xfId="9001"/>
    <cellStyle name="汇总 2 3 2 2 2" xfId="9002"/>
    <cellStyle name="货币 2 2 2 3 2 2" xfId="9003"/>
    <cellStyle name="计算 4 2 2 3 2" xfId="9004"/>
    <cellStyle name="货币 2 4 2 2 3" xfId="9005"/>
    <cellStyle name="汇总 2 3 2 2 2 2" xfId="9006"/>
    <cellStyle name="货币 2 2 2 3 2 2 2" xfId="9007"/>
    <cellStyle name="货币 2 4 2 2 3 2" xfId="9008"/>
    <cellStyle name="汇总 2 3 2 2 3" xfId="9009"/>
    <cellStyle name="货币 2 2 2 3 2 3" xfId="9010"/>
    <cellStyle name="汇总 2 3 2 2 3 2" xfId="9011"/>
    <cellStyle name="汇总 2 3 2 2 4 2" xfId="9012"/>
    <cellStyle name="汇总 2 3 2 2 5 2" xfId="9013"/>
    <cellStyle name="货币 3 2 3 3 2 3 2" xfId="9014"/>
    <cellStyle name="汇总 2 3 2 2 6" xfId="9015"/>
    <cellStyle name="货币 4 2 4 3 2 2" xfId="9016"/>
    <cellStyle name="汇总 2 3 2 2 6 2" xfId="9017"/>
    <cellStyle name="汇总 2 3 2 3" xfId="9018"/>
    <cellStyle name="货币 2 2 2 3 3" xfId="9019"/>
    <cellStyle name="计算 4 2 2 4" xfId="9020"/>
    <cellStyle name="汇总 2 3 2 3 2" xfId="9021"/>
    <cellStyle name="货币 2 2 2 3 3 2" xfId="9022"/>
    <cellStyle name="计算 4 2 2 4 2" xfId="9023"/>
    <cellStyle name="计算 6 2 2 4" xfId="9024"/>
    <cellStyle name="汇总 2 3 2 4" xfId="9025"/>
    <cellStyle name="货币 2 2 2 3 4" xfId="9026"/>
    <cellStyle name="计算 4 2 2 5" xfId="9027"/>
    <cellStyle name="汇总 2 3 2 4 2" xfId="9028"/>
    <cellStyle name="货币 2 2 2 3 4 2" xfId="9029"/>
    <cellStyle name="计算 4 2 2 5 2" xfId="9030"/>
    <cellStyle name="汇总 2 3 2 5" xfId="9031"/>
    <cellStyle name="货币 2 2 2 3 5" xfId="9032"/>
    <cellStyle name="计算 4 2 2 6" xfId="9033"/>
    <cellStyle name="汇总 2 3 2 5 2" xfId="9034"/>
    <cellStyle name="计算 4 2 2 6 2" xfId="9035"/>
    <cellStyle name="汇总 2 3 2 7" xfId="9036"/>
    <cellStyle name="汇总 2 3 3 2" xfId="9037"/>
    <cellStyle name="货币 2 2 2 4 2" xfId="9038"/>
    <cellStyle name="计算 4 2 3 3" xfId="9039"/>
    <cellStyle name="汇总 2 3 3 2 2" xfId="9040"/>
    <cellStyle name="货币 2 2 2 4 2 2" xfId="9041"/>
    <cellStyle name="计算 4 2 3 3 2" xfId="9042"/>
    <cellStyle name="货币 2 4 3 2 3" xfId="9043"/>
    <cellStyle name="汇总 2 3 3 3" xfId="9044"/>
    <cellStyle name="货币 2 2 2 4 3" xfId="9045"/>
    <cellStyle name="计算 4 2 3 4" xfId="9046"/>
    <cellStyle name="汇总 2 3 3 3 2" xfId="9047"/>
    <cellStyle name="货币 2 2 2 4 3 2" xfId="9048"/>
    <cellStyle name="计算 4 2 3 4 2" xfId="9049"/>
    <cellStyle name="汇总 2 3 3 5" xfId="9050"/>
    <cellStyle name="货币 2 2 2 4 5" xfId="9051"/>
    <cellStyle name="计算 4 2 3 6" xfId="9052"/>
    <cellStyle name="汇总 2 3 3 6" xfId="9053"/>
    <cellStyle name="货币 2 2 2 4 6" xfId="9054"/>
    <cellStyle name="计算 4 2 3 7" xfId="9055"/>
    <cellStyle name="汇总 2 3 4 2 2" xfId="9056"/>
    <cellStyle name="货币 2 2 2 5 2 2" xfId="9057"/>
    <cellStyle name="货币 2 4 4 2 3" xfId="9058"/>
    <cellStyle name="货币 2 2 2 2" xfId="9059"/>
    <cellStyle name="汇总 2 3 4 3 2" xfId="9060"/>
    <cellStyle name="汇总 2 3 4 4 2" xfId="9061"/>
    <cellStyle name="汇总 2 3 4 6" xfId="9062"/>
    <cellStyle name="汇总 2 3 5 2" xfId="9063"/>
    <cellStyle name="货币 2 2 2 6 2" xfId="9064"/>
    <cellStyle name="汇总 2 3 6" xfId="9065"/>
    <cellStyle name="货币 2 2 2 7" xfId="9066"/>
    <cellStyle name="汇总 2 3 6 2" xfId="9067"/>
    <cellStyle name="货币 2 2 2 7 2" xfId="9068"/>
    <cellStyle name="汇总 2 3 7 2" xfId="9069"/>
    <cellStyle name="货币 2 2 2 8 2" xfId="9070"/>
    <cellStyle name="汇总 2 3 9" xfId="9071"/>
    <cellStyle name="汇总 2 3 9 2" xfId="9072"/>
    <cellStyle name="汇总 2 4 2 2 2" xfId="9073"/>
    <cellStyle name="货币 2 2 3 3 2 2" xfId="9074"/>
    <cellStyle name="计算 4 3 2 3 2" xfId="9075"/>
    <cellStyle name="货币 2 5 2 2 3" xfId="9076"/>
    <cellStyle name="汇总 2 4 2 4" xfId="9077"/>
    <cellStyle name="计算 4 3 2 5" xfId="9078"/>
    <cellStyle name="汇总 2 4 2 4 2" xfId="9079"/>
    <cellStyle name="计算 4 3 2 5 2" xfId="9080"/>
    <cellStyle name="汇总 2 4 2 5" xfId="9081"/>
    <cellStyle name="计算 4 3 2 6" xfId="9082"/>
    <cellStyle name="汇总 2 4 2 5 2" xfId="9083"/>
    <cellStyle name="计算 4 3 2 6 2" xfId="9084"/>
    <cellStyle name="汇总 2 4 2 6 2" xfId="9085"/>
    <cellStyle name="计算 4 3 2 7 2" xfId="9086"/>
    <cellStyle name="汇总 2 4 3" xfId="9087"/>
    <cellStyle name="货币 2 2 3 4" xfId="9088"/>
    <cellStyle name="汇总 2 4 3 2" xfId="9089"/>
    <cellStyle name="货币 2 2 3 4 2" xfId="9090"/>
    <cellStyle name="汇总 2 4 4 2" xfId="9091"/>
    <cellStyle name="货币 2 2 3 5 2" xfId="9092"/>
    <cellStyle name="汇总 2 4 6 2" xfId="9093"/>
    <cellStyle name="汇总 2 5 4" xfId="9094"/>
    <cellStyle name="货币 2 2 4 5" xfId="9095"/>
    <cellStyle name="汇总 2 5 4 2" xfId="9096"/>
    <cellStyle name="货币 2 2 4 5 2" xfId="9097"/>
    <cellStyle name="汇总 2 5 5" xfId="9098"/>
    <cellStyle name="货币 2 2 4 6" xfId="9099"/>
    <cellStyle name="汇总 2 5 6" xfId="9100"/>
    <cellStyle name="汇总 2 5 6 2" xfId="9101"/>
    <cellStyle name="汇总 2 6" xfId="9102"/>
    <cellStyle name="汇总 2 7" xfId="9103"/>
    <cellStyle name="汇总 2 8 2" xfId="9104"/>
    <cellStyle name="货币 2 2 7 3" xfId="9105"/>
    <cellStyle name="数字 2 2 3 4" xfId="9106"/>
    <cellStyle name="汇总 2 9" xfId="9107"/>
    <cellStyle name="汇总 2 9 2" xfId="9108"/>
    <cellStyle name="货币 2 2 8 3" xfId="9109"/>
    <cellStyle name="数字 2 2 4 4" xfId="9110"/>
    <cellStyle name="汇总 3" xfId="9111"/>
    <cellStyle name="汇总 3 2" xfId="9112"/>
    <cellStyle name="汇总 3 2 2 2 2 2" xfId="9113"/>
    <cellStyle name="着色 1" xfId="9114"/>
    <cellStyle name="货币 3 3 2 2 3 2" xfId="9115"/>
    <cellStyle name="汇总 3 2 2 2 4" xfId="9116"/>
    <cellStyle name="汇总 3 2 2 2 5" xfId="9117"/>
    <cellStyle name="强调文字颜色 5 5 3 2" xfId="9118"/>
    <cellStyle name="汇总 3 2 2 3" xfId="9119"/>
    <cellStyle name="汇总 3 2 2 3 2" xfId="9120"/>
    <cellStyle name="汇总 3 2 3" xfId="9121"/>
    <cellStyle name="注释 3 5 7 3 2" xfId="9122"/>
    <cellStyle name="汇总 3 2 3 2" xfId="9123"/>
    <cellStyle name="汇总 3 2 3 3 2" xfId="9124"/>
    <cellStyle name="汇总 3 2 5" xfId="9125"/>
    <cellStyle name="小数 2 4 2 3 2" xfId="9126"/>
    <cellStyle name="汇总 3 2 5 2" xfId="9127"/>
    <cellStyle name="汇总 3 2 6" xfId="9128"/>
    <cellStyle name="汇总 3 2 7" xfId="9129"/>
    <cellStyle name="汇总 3 2 8 2" xfId="9130"/>
    <cellStyle name="汇总 3 3" xfId="9131"/>
    <cellStyle name="汇总 3 3 2 2" xfId="9132"/>
    <cellStyle name="货币 2 3 2 3 2" xfId="9133"/>
    <cellStyle name="计算 5 2 2 3" xfId="9134"/>
    <cellStyle name="汇总 3 3 2 2 2" xfId="9135"/>
    <cellStyle name="货币 2 3 2 3 2 2" xfId="9136"/>
    <cellStyle name="计算 5 2 2 3 2" xfId="9137"/>
    <cellStyle name="货币 3 4 2 2 3" xfId="9138"/>
    <cellStyle name="汇总 3 3 2 3 2" xfId="9139"/>
    <cellStyle name="计算 5 2 2 4 2" xfId="9140"/>
    <cellStyle name="汇总 3 3 2 4" xfId="9141"/>
    <cellStyle name="计算 5 2 2 5" xfId="9142"/>
    <cellStyle name="汇总 3 3 2 4 2" xfId="9143"/>
    <cellStyle name="计算 5 2 2 5 2" xfId="9144"/>
    <cellStyle name="货币 2 9 2 3" xfId="9145"/>
    <cellStyle name="汇总 3 3 2 5" xfId="9146"/>
    <cellStyle name="计算 5 2 2 6" xfId="9147"/>
    <cellStyle name="汇总 3 3 2 5 2" xfId="9148"/>
    <cellStyle name="计算 5 2 2 6 2" xfId="9149"/>
    <cellStyle name="汇总 3 3 3 2" xfId="9150"/>
    <cellStyle name="货币 2 3 2 4 2" xfId="9151"/>
    <cellStyle name="计算 5 2 3 3" xfId="9152"/>
    <cellStyle name="汇总 3 3 4 2" xfId="9153"/>
    <cellStyle name="货币 2 3 2 5 2" xfId="9154"/>
    <cellStyle name="汇总 3 3 6" xfId="9155"/>
    <cellStyle name="汇总 3 3 6 2" xfId="9156"/>
    <cellStyle name="汇总 3 3 7" xfId="9157"/>
    <cellStyle name="汇总 3 3 7 2" xfId="9158"/>
    <cellStyle name="汇总 3 4 2 2" xfId="9159"/>
    <cellStyle name="货币 2 3 3 3 2" xfId="9160"/>
    <cellStyle name="计算 5 3 2 3" xfId="9161"/>
    <cellStyle name="汇总 3 4 4" xfId="9162"/>
    <cellStyle name="货币 2 3 3 5" xfId="9163"/>
    <cellStyle name="汇总 3 4 5" xfId="9164"/>
    <cellStyle name="汇总 3 4 6" xfId="9165"/>
    <cellStyle name="汇总 3 5" xfId="9166"/>
    <cellStyle name="输入 3 2 2 2 2 5 2" xfId="9167"/>
    <cellStyle name="汇总 3 6" xfId="9168"/>
    <cellStyle name="汇总 3 7" xfId="9169"/>
    <cellStyle name="数字 10" xfId="9170"/>
    <cellStyle name="汇总 3 8" xfId="9171"/>
    <cellStyle name="数字 11" xfId="9172"/>
    <cellStyle name="汇总 3 9 2" xfId="9173"/>
    <cellStyle name="货币 2 3 8 3" xfId="9174"/>
    <cellStyle name="汇总 4 2" xfId="9175"/>
    <cellStyle name="汇总 4 2 2" xfId="9176"/>
    <cellStyle name="汇总 4 2 2 2" xfId="9177"/>
    <cellStyle name="汇总 4 2 2 2 2" xfId="9178"/>
    <cellStyle name="货币 4 3 2 2 3" xfId="9179"/>
    <cellStyle name="货币 2 2 2 2 3 2" xfId="9180"/>
    <cellStyle name="汇总 4 2 2 3" xfId="9181"/>
    <cellStyle name="汇总 4 2 2 4" xfId="9182"/>
    <cellStyle name="货币 2 2 2 2 3 3" xfId="9183"/>
    <cellStyle name="汇总 4 2 2 4 2" xfId="9184"/>
    <cellStyle name="汇总 4 2 2 5 2" xfId="9185"/>
    <cellStyle name="汇总 4 2 2 6" xfId="9186"/>
    <cellStyle name="小数 7 2" xfId="9187"/>
    <cellStyle name="汇总 4 2 2 6 2" xfId="9188"/>
    <cellStyle name="小数 7 2 2" xfId="9189"/>
    <cellStyle name="汇总 4 2 3" xfId="9190"/>
    <cellStyle name="注释 3 5 8 3 2" xfId="9191"/>
    <cellStyle name="汇总 4 2 3 2" xfId="9192"/>
    <cellStyle name="汇总 4 2 4 2" xfId="9193"/>
    <cellStyle name="汇总 4 2 7" xfId="9194"/>
    <cellStyle name="汇总 4 3" xfId="9195"/>
    <cellStyle name="汇总 4 3 2" xfId="9196"/>
    <cellStyle name="货币 2 4 2 3" xfId="9197"/>
    <cellStyle name="汇总 4 3 2 2" xfId="9198"/>
    <cellStyle name="计算 6 2 2 3" xfId="9199"/>
    <cellStyle name="汇总 4 3 3" xfId="9200"/>
    <cellStyle name="汇总 4 3 3 2" xfId="9201"/>
    <cellStyle name="汇总 4 3 4" xfId="9202"/>
    <cellStyle name="汇总 4 3 4 2" xfId="9203"/>
    <cellStyle name="汇总 4 4 2" xfId="9204"/>
    <cellStyle name="货币 2 4 3 3" xfId="9205"/>
    <cellStyle name="汇总 4 6" xfId="9206"/>
    <cellStyle name="汇总 4 7" xfId="9207"/>
    <cellStyle name="汇总 4 7 2" xfId="9208"/>
    <cellStyle name="数字 2 4 2 4" xfId="9209"/>
    <cellStyle name="汇总 4 8" xfId="9210"/>
    <cellStyle name="汇总 4 8 2" xfId="9211"/>
    <cellStyle name="汇总 5" xfId="9212"/>
    <cellStyle name="强调文字颜色 3 7 2 2" xfId="9213"/>
    <cellStyle name="汇总 5 2" xfId="9214"/>
    <cellStyle name="汇总 5 2 2" xfId="9215"/>
    <cellStyle name="汇总 5 2 2 2 2" xfId="9216"/>
    <cellStyle name="汇总 5 2 2 3" xfId="9217"/>
    <cellStyle name="汇总 5 2 2 3 2" xfId="9218"/>
    <cellStyle name="汇总 5 2 2 4" xfId="9219"/>
    <cellStyle name="汇总 5 2 2 4 2" xfId="9220"/>
    <cellStyle name="汇总 5 2 2 5" xfId="9221"/>
    <cellStyle name="汇总 5 2 3" xfId="9222"/>
    <cellStyle name="汇总 5 2 3 2" xfId="9223"/>
    <cellStyle name="汇总 5 2 4" xfId="9224"/>
    <cellStyle name="汇总 5 2 4 2" xfId="9225"/>
    <cellStyle name="汇总 5 2 5" xfId="9226"/>
    <cellStyle name="适中 2 2 3 2 2" xfId="9227"/>
    <cellStyle name="输入 3 3 3 7 2 2 2" xfId="9228"/>
    <cellStyle name="汇总 5 2 5 2" xfId="9229"/>
    <cellStyle name="汇总 5 2 6 2" xfId="9230"/>
    <cellStyle name="适中 2 2 3 2 3 2" xfId="9231"/>
    <cellStyle name="汇总 5 3" xfId="9232"/>
    <cellStyle name="数字 4 2 5 2 2" xfId="9233"/>
    <cellStyle name="汇总 5 3 2" xfId="9234"/>
    <cellStyle name="货币 2 5 2 3" xfId="9235"/>
    <cellStyle name="汇总 5 3 2 2" xfId="9236"/>
    <cellStyle name="汇总 5 3 3" xfId="9237"/>
    <cellStyle name="强调文字颜色 5 2 4 2 2 3 2" xfId="9238"/>
    <cellStyle name="汇总 5 3 3 2" xfId="9239"/>
    <cellStyle name="汇总 5 3 4 2" xfId="9240"/>
    <cellStyle name="汇总 5 3 5" xfId="9241"/>
    <cellStyle name="汇总 5 3 5 2" xfId="9242"/>
    <cellStyle name="汇总 5 3 6 2" xfId="9243"/>
    <cellStyle name="汇总 5 5" xfId="9244"/>
    <cellStyle name="输出 2 3 2 2 2 8 2 2" xfId="9245"/>
    <cellStyle name="输入 3 2 2 2 2 7 2" xfId="9246"/>
    <cellStyle name="汇总 5 6 2" xfId="9247"/>
    <cellStyle name="货币 2 5 5 3" xfId="9248"/>
    <cellStyle name="输入 3 2 2 2 2 7 3 2" xfId="9249"/>
    <cellStyle name="汇总 5 7" xfId="9250"/>
    <cellStyle name="汇总 5 7 2" xfId="9251"/>
    <cellStyle name="货币 2 11" xfId="9252"/>
    <cellStyle name="汇总 5 8" xfId="9253"/>
    <cellStyle name="汇总 5 8 2" xfId="9254"/>
    <cellStyle name="汇总 6" xfId="9255"/>
    <cellStyle name="强调文字颜色 3 7 2 3" xfId="9256"/>
    <cellStyle name="汇总 6 2 3" xfId="9257"/>
    <cellStyle name="输入 4 2 3 4" xfId="9258"/>
    <cellStyle name="汇总 6 2 4" xfId="9259"/>
    <cellStyle name="输入 4 2 3 5" xfId="9260"/>
    <cellStyle name="汇总 6 2 4 2" xfId="9261"/>
    <cellStyle name="输入 4 2 3 5 2" xfId="9262"/>
    <cellStyle name="汇总 6 2 5" xfId="9263"/>
    <cellStyle name="强调文字颜色 6 2 4 2" xfId="9264"/>
    <cellStyle name="输入 4 2 3 6" xfId="9265"/>
    <cellStyle name="汇总 6 2 6" xfId="9266"/>
    <cellStyle name="强调文字颜色 6 2 4 3" xfId="9267"/>
    <cellStyle name="输入 4 2 3 7" xfId="9268"/>
    <cellStyle name="汇总 6 2 6 2" xfId="9269"/>
    <cellStyle name="强调文字颜色 6 2 4 3 2" xfId="9270"/>
    <cellStyle name="输入 4 2 3 7 2" xfId="9271"/>
    <cellStyle name="汇总 6 3 2" xfId="9272"/>
    <cellStyle name="货币 2 6 2 3" xfId="9273"/>
    <cellStyle name="汇总 6 4 2" xfId="9274"/>
    <cellStyle name="货币 2 6 3 3" xfId="9275"/>
    <cellStyle name="汇总 6 6" xfId="9276"/>
    <cellStyle name="汇总 6 6 2" xfId="9277"/>
    <cellStyle name="汇总 6 7" xfId="9278"/>
    <cellStyle name="汇总 6 7 2" xfId="9279"/>
    <cellStyle name="汇总 7 4" xfId="9280"/>
    <cellStyle name="汇总 7 4 2" xfId="9281"/>
    <cellStyle name="货币 2 7 3 3" xfId="9282"/>
    <cellStyle name="汇总 7 6" xfId="9283"/>
    <cellStyle name="汇总 7 6 2" xfId="9284"/>
    <cellStyle name="货币 2 7 5 3" xfId="9285"/>
    <cellStyle name="货币 2 10" xfId="9286"/>
    <cellStyle name="货币 2 10 2" xfId="9287"/>
    <cellStyle name="输出 2 2 3 2 3" xfId="9288"/>
    <cellStyle name="货币 2 10 2 2" xfId="9289"/>
    <cellStyle name="输出 2 2 3 2 3 2" xfId="9290"/>
    <cellStyle name="数字 3 5" xfId="9291"/>
    <cellStyle name="注释 5 3 2 3" xfId="9292"/>
    <cellStyle name="货币 2 10 2 3" xfId="9293"/>
    <cellStyle name="数字 3 6" xfId="9294"/>
    <cellStyle name="注释 5 3 2 4" xfId="9295"/>
    <cellStyle name="货币 2 10 2 3 2" xfId="9296"/>
    <cellStyle name="数字 3 6 2" xfId="9297"/>
    <cellStyle name="注释 5 3 2 4 2" xfId="9298"/>
    <cellStyle name="货币 2 10 3" xfId="9299"/>
    <cellStyle name="输出 2 2 3 2 4" xfId="9300"/>
    <cellStyle name="货币 2 11 2" xfId="9301"/>
    <cellStyle name="货币 2 11 3" xfId="9302"/>
    <cellStyle name="货币 2 11 3 2" xfId="9303"/>
    <cellStyle name="货币 2 12" xfId="9304"/>
    <cellStyle name="货币 2 2" xfId="9305"/>
    <cellStyle name="注释 3 3 2 4 2" xfId="9306"/>
    <cellStyle name="货币 2 2 10" xfId="9307"/>
    <cellStyle name="注释 6 2 2 7 2" xfId="9308"/>
    <cellStyle name="货币 2 2 10 3" xfId="9309"/>
    <cellStyle name="货币 2 2 2 2 2" xfId="9310"/>
    <cellStyle name="货币 2 2 2 2 2 2" xfId="9311"/>
    <cellStyle name="货币 2 2 2 2 2 2 2" xfId="9312"/>
    <cellStyle name="货币 2 2 2 2 2 2 3" xfId="9313"/>
    <cellStyle name="货币 2 2 2 2 2 2 3 2" xfId="9314"/>
    <cellStyle name="货币 2 2 2 2 2 3" xfId="9315"/>
    <cellStyle name="货币 2 2 2 2 3" xfId="9316"/>
    <cellStyle name="货币 2 2 2 2 3 2 3 2" xfId="9317"/>
    <cellStyle name="货币 2 2 2 2 4" xfId="9318"/>
    <cellStyle name="货币 2 2 2 2 4 2" xfId="9319"/>
    <cellStyle name="货币 2 2 2 2 4 2 2" xfId="9320"/>
    <cellStyle name="货币 2 2 2 2 4 2 3" xfId="9321"/>
    <cellStyle name="货币 2 2 2 2 4 2 3 2" xfId="9322"/>
    <cellStyle name="货币 2 2 2 2 4 3" xfId="9323"/>
    <cellStyle name="货币 2 2 2 2 5" xfId="9324"/>
    <cellStyle name="货币 2 2 2 2 5 2" xfId="9325"/>
    <cellStyle name="货币 2 2 2 2 5 3" xfId="9326"/>
    <cellStyle name="货币 2 2 2 2 5 3 2" xfId="9327"/>
    <cellStyle name="货币 2 2 2 3 2 2 3" xfId="9328"/>
    <cellStyle name="货币 2 2 2 3 2 2 3 2" xfId="9329"/>
    <cellStyle name="货币 2 2 2 3 3 2 2" xfId="9330"/>
    <cellStyle name="计算 6 2 2 4 2" xfId="9331"/>
    <cellStyle name="货币 2 2 2 3 3 2 3" xfId="9332"/>
    <cellStyle name="注释 5 2 2 2 7 3" xfId="9333"/>
    <cellStyle name="货币 2 2 2 3 3 2 3 2" xfId="9334"/>
    <cellStyle name="货币 2 2 2 3 3 3" xfId="9335"/>
    <cellStyle name="计算 6 2 2 5" xfId="9336"/>
    <cellStyle name="货币 2 2 2 3 4 3 2" xfId="9337"/>
    <cellStyle name="注释 3 2 2 3 7 3" xfId="9338"/>
    <cellStyle name="货币 2 2 2 4 2 2 2" xfId="9339"/>
    <cellStyle name="货币 2 4 3 2 3 2" xfId="9340"/>
    <cellStyle name="货币 2 2 2 4 2 2 3" xfId="9341"/>
    <cellStyle name="货币 2 2 2 4 2 2 3 2" xfId="9342"/>
    <cellStyle name="注释 5 4 4" xfId="9343"/>
    <cellStyle name="货币 2 2 2 4 2 3" xfId="9344"/>
    <cellStyle name="货币 2 2 2 4 3 2 3 2" xfId="9345"/>
    <cellStyle name="货币 2 2 2 4 3 3" xfId="9346"/>
    <cellStyle name="货币 2 2 2 4 4 2 2" xfId="9347"/>
    <cellStyle name="货币 2 2 2 4 4 2 3" xfId="9348"/>
    <cellStyle name="货币 2 2 2 4 4 2 3 2" xfId="9349"/>
    <cellStyle name="货币 2 2 2 4 5 3 2" xfId="9350"/>
    <cellStyle name="货币 2 2 2 5 2 3" xfId="9351"/>
    <cellStyle name="货币 2 2 2 5 2 3 2" xfId="9352"/>
    <cellStyle name="货币 2 2 2 6 3" xfId="9353"/>
    <cellStyle name="货币 2 2 2 7 2 2" xfId="9354"/>
    <cellStyle name="货币 2 2 2 7 2 3" xfId="9355"/>
    <cellStyle name="货币 2 2 2 7 2 3 2" xfId="9356"/>
    <cellStyle name="货币 2 2 2 7 3" xfId="9357"/>
    <cellStyle name="货币 2 2 2 8 3" xfId="9358"/>
    <cellStyle name="货币 2 2 2 8 3 2" xfId="9359"/>
    <cellStyle name="货币 2 2 3" xfId="9360"/>
    <cellStyle name="货币 2 2 3 2" xfId="9361"/>
    <cellStyle name="货币 2 2 3 2 2 2" xfId="9362"/>
    <cellStyle name="货币 2 2 3 2 2 3" xfId="9363"/>
    <cellStyle name="货币 2 2 3 2 2 3 2" xfId="9364"/>
    <cellStyle name="货币 2 2 3 2 3" xfId="9365"/>
    <cellStyle name="货币 2 2 3 3 2 3" xfId="9366"/>
    <cellStyle name="货币 2 2 3 3 2 3 2" xfId="9367"/>
    <cellStyle name="货币 2 2 3 4 2 2" xfId="9368"/>
    <cellStyle name="货币 2 5 3 2 3" xfId="9369"/>
    <cellStyle name="货币 2 2 3 4 2 3" xfId="9370"/>
    <cellStyle name="注释 2 3 4 3" xfId="9371"/>
    <cellStyle name="货币 2 2 3 4 2 3 2" xfId="9372"/>
    <cellStyle name="货币 2 2 3 4 3" xfId="9373"/>
    <cellStyle name="货币 2 2 3 5 3" xfId="9374"/>
    <cellStyle name="货币 2 2 3 5 3 2" xfId="9375"/>
    <cellStyle name="货币 2 2 4" xfId="9376"/>
    <cellStyle name="货币 2 2 4 2" xfId="9377"/>
    <cellStyle name="货币 2 2 4 2 2" xfId="9378"/>
    <cellStyle name="货币 2 2 4 2 2 2" xfId="9379"/>
    <cellStyle name="货币 2 2 4 2 2 3" xfId="9380"/>
    <cellStyle name="货币 2 2 4 2 2 3 2" xfId="9381"/>
    <cellStyle name="货币 2 2 4 2 3" xfId="9382"/>
    <cellStyle name="货币 2 2 4 3 2 2" xfId="9383"/>
    <cellStyle name="货币 2 6 2 2 3" xfId="9384"/>
    <cellStyle name="数字 2 10 2" xfId="9385"/>
    <cellStyle name="货币 2 2 4 3 2 3" xfId="9386"/>
    <cellStyle name="货币 2 2 4 3 2 3 2" xfId="9387"/>
    <cellStyle name="货币 2 2 4 3 3" xfId="9388"/>
    <cellStyle name="货币 2 2 4 4 2 2" xfId="9389"/>
    <cellStyle name="货币 2 6 3 2 3" xfId="9390"/>
    <cellStyle name="货币 2 2 4 4 2 3" xfId="9391"/>
    <cellStyle name="货币 2 2 4 5 3" xfId="9392"/>
    <cellStyle name="货币 2 2 4 5 3 2" xfId="9393"/>
    <cellStyle name="货币 2 2 5" xfId="9394"/>
    <cellStyle name="货币 2 2 5 2" xfId="9395"/>
    <cellStyle name="货币 2 2 5 2 2 3" xfId="9396"/>
    <cellStyle name="货币 2 2 5 3 2 3" xfId="9397"/>
    <cellStyle name="货币 2 2 5 3 2 3 2" xfId="9398"/>
    <cellStyle name="货币 2 2 6" xfId="9399"/>
    <cellStyle name="数字 5 6 2 2" xfId="9400"/>
    <cellStyle name="货币 2 2 6 2" xfId="9401"/>
    <cellStyle name="小数 3 2 8" xfId="9402"/>
    <cellStyle name="数字 2 2 2 3" xfId="9403"/>
    <cellStyle name="注释 5 2 2 2 5" xfId="9404"/>
    <cellStyle name="货币 2 2 6 2 2" xfId="9405"/>
    <cellStyle name="小数 3 2 8 2" xfId="9406"/>
    <cellStyle name="数字 2 2 2 3 2" xfId="9407"/>
    <cellStyle name="注释 5 2 2 2 5 2" xfId="9408"/>
    <cellStyle name="货币 2 2 6 2 2 2" xfId="9409"/>
    <cellStyle name="数字 2 2 2 3 2 2" xfId="9410"/>
    <cellStyle name="货币 2 2 6 2 2 3" xfId="9411"/>
    <cellStyle name="货币 2 2 6 2 2 3 2" xfId="9412"/>
    <cellStyle name="注释 5 2 2 2 6" xfId="9413"/>
    <cellStyle name="货币 2 2 6 2 3" xfId="9414"/>
    <cellStyle name="数字 2 2 2 3 3" xfId="9415"/>
    <cellStyle name="货币 2 2 6 3 2" xfId="9416"/>
    <cellStyle name="数字 2 2 2 4 2" xfId="9417"/>
    <cellStyle name="货币 2 2 6 3 2 2" xfId="9418"/>
    <cellStyle name="数字 2 2 2 4 2 2" xfId="9419"/>
    <cellStyle name="货币 2 2 6 3 2 3" xfId="9420"/>
    <cellStyle name="货币 2 2 6 3 2 3 2" xfId="9421"/>
    <cellStyle name="货币 2 2 6 3 3" xfId="9422"/>
    <cellStyle name="数字 2 2 2 4 3" xfId="9423"/>
    <cellStyle name="货币 2 2 6 4" xfId="9424"/>
    <cellStyle name="数字 2 2 2 5" xfId="9425"/>
    <cellStyle name="货币 2 2 6 4 2" xfId="9426"/>
    <cellStyle name="数字 2 2 2 5 2" xfId="9427"/>
    <cellStyle name="货币 2 2 6 4 2 2" xfId="9428"/>
    <cellStyle name="数字 2 2 2 5 2 2" xfId="9429"/>
    <cellStyle name="货币 2 2 6 4 2 3" xfId="9430"/>
    <cellStyle name="货币 2 2 6 4 2 3 2" xfId="9431"/>
    <cellStyle name="货币 2 2 6 4 3" xfId="9432"/>
    <cellStyle name="数字 2 2 2 5 3" xfId="9433"/>
    <cellStyle name="注释 3 8 2" xfId="9434"/>
    <cellStyle name="输入 7 2 8 2" xfId="9435"/>
    <cellStyle name="货币 2 2 7" xfId="9436"/>
    <cellStyle name="货币 2 2 7 2" xfId="9437"/>
    <cellStyle name="小数 3 3 8" xfId="9438"/>
    <cellStyle name="数字 2 2 3 3" xfId="9439"/>
    <cellStyle name="货币 2 2 7 2 2" xfId="9440"/>
    <cellStyle name="数字 2 2 3 3 2" xfId="9441"/>
    <cellStyle name="警告文本 4" xfId="9442"/>
    <cellStyle name="货币 2 2 7 2 3 2" xfId="9443"/>
    <cellStyle name="警告文本 5 2" xfId="9444"/>
    <cellStyle name="强调文字颜色 4 2 3 5 3 2" xfId="9445"/>
    <cellStyle name="货币 2 2 8" xfId="9446"/>
    <cellStyle name="货币 2 2 8 2" xfId="9447"/>
    <cellStyle name="数字 2 2 4 3" xfId="9448"/>
    <cellStyle name="货币 2 2 8 2 2" xfId="9449"/>
    <cellStyle name="数字 2 2 4 3 2" xfId="9450"/>
    <cellStyle name="货币 2 2 8 2 3" xfId="9451"/>
    <cellStyle name="货币 2 2 8 2 3 2" xfId="9452"/>
    <cellStyle name="货币 2 2 9" xfId="9453"/>
    <cellStyle name="货币 2 2 9 2" xfId="9454"/>
    <cellStyle name="注释 3 2 4" xfId="9455"/>
    <cellStyle name="数字 2 2 5 3" xfId="9456"/>
    <cellStyle name="货币 2 2 9 2 2" xfId="9457"/>
    <cellStyle name="注释 3 2 4 2" xfId="9458"/>
    <cellStyle name="货币 2 2 9 2 3" xfId="9459"/>
    <cellStyle name="注释 3 2 4 3" xfId="9460"/>
    <cellStyle name="货币 2 2 9 2 3 2" xfId="9461"/>
    <cellStyle name="注释 3 2 4 3 2" xfId="9462"/>
    <cellStyle name="货币 2 2 9 3" xfId="9463"/>
    <cellStyle name="注释 3 2 5" xfId="9464"/>
    <cellStyle name="货币 2 3 2 2" xfId="9465"/>
    <cellStyle name="货币 2 3 2 2 2" xfId="9466"/>
    <cellStyle name="货币 2 3 2 2 2 2" xfId="9467"/>
    <cellStyle name="注释 7 2 9" xfId="9468"/>
    <cellStyle name="货币 2 3 2 2 2 3 2" xfId="9469"/>
    <cellStyle name="货币 2 3 2 3 2 3" xfId="9470"/>
    <cellStyle name="货币 2 3 2 3 2 3 2" xfId="9471"/>
    <cellStyle name="计算 5 2 3 3 2" xfId="9472"/>
    <cellStyle name="货币 2 3 2 4 2 2" xfId="9473"/>
    <cellStyle name="货币 3 4 3 2 3" xfId="9474"/>
    <cellStyle name="货币 2 3 2 4 2 3" xfId="9475"/>
    <cellStyle name="货币 2 3 2 4 2 3 2" xfId="9476"/>
    <cellStyle name="货币 2 3 2 5 3 2" xfId="9477"/>
    <cellStyle name="货币 2 3 3 2 2" xfId="9478"/>
    <cellStyle name="货币 2 3 3 2 2 2" xfId="9479"/>
    <cellStyle name="货币 2 3 3 2 2 3" xfId="9480"/>
    <cellStyle name="货币 2 3 3 2 2 3 2" xfId="9481"/>
    <cellStyle name="计算 5 3 2 3 2" xfId="9482"/>
    <cellStyle name="货币 2 3 3 3 2 2" xfId="9483"/>
    <cellStyle name="货币 3 5 2 2 3" xfId="9484"/>
    <cellStyle name="货币 2 3 3 3 2 3" xfId="9485"/>
    <cellStyle name="货币 2 3 3 3 2 3 2" xfId="9486"/>
    <cellStyle name="货币 2 3 3 4 3 2" xfId="9487"/>
    <cellStyle name="货币 2 3 4" xfId="9488"/>
    <cellStyle name="货币 2 3 4 2" xfId="9489"/>
    <cellStyle name="货币 2 3 4 2 2" xfId="9490"/>
    <cellStyle name="货币 2 3 4 2 2 2" xfId="9491"/>
    <cellStyle name="货币 2 3 4 2 2 3" xfId="9492"/>
    <cellStyle name="计算 3 2 2 2 2 3 2" xfId="9493"/>
    <cellStyle name="货币 2 3 4 2 2 3 2" xfId="9494"/>
    <cellStyle name="货币 2 3 4 2 3" xfId="9495"/>
    <cellStyle name="货币 2 3 4 3 2" xfId="9496"/>
    <cellStyle name="货币 2 3 4 3 2 2" xfId="9497"/>
    <cellStyle name="货币 3 6 2 2 3" xfId="9498"/>
    <cellStyle name="货币 2 3 4 3 2 3" xfId="9499"/>
    <cellStyle name="货币 2 3 4 3 2 3 2" xfId="9500"/>
    <cellStyle name="货币 2 3 4 3 3" xfId="9501"/>
    <cellStyle name="货币 2 3 4 4 2" xfId="9502"/>
    <cellStyle name="货币 2 3 4 4 2 2" xfId="9503"/>
    <cellStyle name="货币 3 6 3 2 3" xfId="9504"/>
    <cellStyle name="货币 2 3 4 4 2 3" xfId="9505"/>
    <cellStyle name="货币 2 3 4 4 2 3 2" xfId="9506"/>
    <cellStyle name="货币 2 3 4 4 3" xfId="9507"/>
    <cellStyle name="货币 2 3 4 5 3" xfId="9508"/>
    <cellStyle name="货币 2 3 4 6" xfId="9509"/>
    <cellStyle name="货币 2 3 5" xfId="9510"/>
    <cellStyle name="货币 2 3 5 2" xfId="9511"/>
    <cellStyle name="货币 2 3 5 2 3 2" xfId="9512"/>
    <cellStyle name="注释 5 3 3" xfId="9513"/>
    <cellStyle name="数字 2 4 6 2" xfId="9514"/>
    <cellStyle name="货币 2 3 6 2" xfId="9515"/>
    <cellStyle name="小数 4 2 8" xfId="9516"/>
    <cellStyle name="数字 2 3 2 3" xfId="9517"/>
    <cellStyle name="货币 2 3 6 2 2" xfId="9518"/>
    <cellStyle name="数字 2 3 2 3 2" xfId="9519"/>
    <cellStyle name="货币 2 3 6 2 3" xfId="9520"/>
    <cellStyle name="数字 2 3 2 3 3" xfId="9521"/>
    <cellStyle name="货币 2 3 6 2 3 2" xfId="9522"/>
    <cellStyle name="注释 3 9 2" xfId="9523"/>
    <cellStyle name="注释 2 2 2 4 8 2 2" xfId="9524"/>
    <cellStyle name="货币 2 3 7" xfId="9525"/>
    <cellStyle name="注释 2 2 2 4 8 2 2 2" xfId="9526"/>
    <cellStyle name="货币 2 3 7 2" xfId="9527"/>
    <cellStyle name="数字 2 3 3 3" xfId="9528"/>
    <cellStyle name="货币 2 3 7 2 2" xfId="9529"/>
    <cellStyle name="数字 2 3 3 3 2" xfId="9530"/>
    <cellStyle name="货币 2 3 7 2 3" xfId="9531"/>
    <cellStyle name="货币 2 3 7 2 3 2" xfId="9532"/>
    <cellStyle name="货币 2 3 8" xfId="9533"/>
    <cellStyle name="货币 2 3 8 2" xfId="9534"/>
    <cellStyle name="数字 2 3 4 3" xfId="9535"/>
    <cellStyle name="货币 2 3 8 3 2" xfId="9536"/>
    <cellStyle name="货币 2 3 9" xfId="9537"/>
    <cellStyle name="货币 2 4 2" xfId="9538"/>
    <cellStyle name="货币 2 4 2 2 2" xfId="9539"/>
    <cellStyle name="货币 2 4 3" xfId="9540"/>
    <cellStyle name="货币 2 4 3 2" xfId="9541"/>
    <cellStyle name="货币 2 4 3 2 2" xfId="9542"/>
    <cellStyle name="货币 2 4 4 2" xfId="9543"/>
    <cellStyle name="货币 2 4 4 2 2" xfId="9544"/>
    <cellStyle name="货币 2 4 4 2 3 2" xfId="9545"/>
    <cellStyle name="货币 2 4 5" xfId="9546"/>
    <cellStyle name="货币 2 4 5 2" xfId="9547"/>
    <cellStyle name="货币 2 4 6" xfId="9548"/>
    <cellStyle name="货币 2 5" xfId="9549"/>
    <cellStyle name="货币 2 5 2" xfId="9550"/>
    <cellStyle name="货币 2 5 2 2" xfId="9551"/>
    <cellStyle name="货币 2 5 2 2 3 2" xfId="9552"/>
    <cellStyle name="货币 2 5 3" xfId="9553"/>
    <cellStyle name="货币 2 5 3 2" xfId="9554"/>
    <cellStyle name="货币 2 5 3 2 2" xfId="9555"/>
    <cellStyle name="货币 2 5 3 2 3 2" xfId="9556"/>
    <cellStyle name="注释 2 3 3 3" xfId="9557"/>
    <cellStyle name="货币 2 5 4" xfId="9558"/>
    <cellStyle name="货币 2 5 4 2" xfId="9559"/>
    <cellStyle name="货币 2 5 4 2 2" xfId="9560"/>
    <cellStyle name="货币 2 5 4 2 3" xfId="9561"/>
    <cellStyle name="货币 2 5 4 2 3 2" xfId="9562"/>
    <cellStyle name="注释 3 3 3 3" xfId="9563"/>
    <cellStyle name="货币 2 5 5" xfId="9564"/>
    <cellStyle name="货币 2 5 5 2" xfId="9565"/>
    <cellStyle name="输出 2 2 2 3 3" xfId="9566"/>
    <cellStyle name="货币 2 5 5 3 2" xfId="9567"/>
    <cellStyle name="计算 2 7 8" xfId="9568"/>
    <cellStyle name="货币 2 5 6" xfId="9569"/>
    <cellStyle name="输入 4 2 4 2" xfId="9570"/>
    <cellStyle name="货币 2 6 2 2" xfId="9571"/>
    <cellStyle name="货币 2 6 2 2 2" xfId="9572"/>
    <cellStyle name="货币 2 6 2 2 3 2" xfId="9573"/>
    <cellStyle name="货币 2 6 3 2 2" xfId="9574"/>
    <cellStyle name="货币 2 6 3 2 3 2" xfId="9575"/>
    <cellStyle name="输入 4 2 6" xfId="9576"/>
    <cellStyle name="货币 2 6 4" xfId="9577"/>
    <cellStyle name="输入 4 2 6 2" xfId="9578"/>
    <cellStyle name="货币 2 6 4 2" xfId="9579"/>
    <cellStyle name="货币 2 6 4 3 2" xfId="9580"/>
    <cellStyle name="输入 4 2 7" xfId="9581"/>
    <cellStyle name="货币 2 6 5" xfId="9582"/>
    <cellStyle name="输入 4 3 4" xfId="9583"/>
    <cellStyle name="货币 2 7 2" xfId="9584"/>
    <cellStyle name="输入 4 3 4 2" xfId="9585"/>
    <cellStyle name="货币 2 7 2 2" xfId="9586"/>
    <cellStyle name="输出 8 7 3" xfId="9587"/>
    <cellStyle name="货币 2 7 2 2 2" xfId="9588"/>
    <cellStyle name="强调文字颜色 1 2 6" xfId="9589"/>
    <cellStyle name="货币 2 7 2 2 3 2" xfId="9590"/>
    <cellStyle name="输入 4 3 5" xfId="9591"/>
    <cellStyle name="货币 2 7 3" xfId="9592"/>
    <cellStyle name="输入 4 3 5 2" xfId="9593"/>
    <cellStyle name="货币 2 7 3 2" xfId="9594"/>
    <cellStyle name="输出 9 7 3" xfId="9595"/>
    <cellStyle name="货币 2 7 3 2 2" xfId="9596"/>
    <cellStyle name="输入 4 3 6" xfId="9597"/>
    <cellStyle name="货币 2 7 4" xfId="9598"/>
    <cellStyle name="输入 4 3 6 2" xfId="9599"/>
    <cellStyle name="货币 2 7 4 2" xfId="9600"/>
    <cellStyle name="输入 4 3 7" xfId="9601"/>
    <cellStyle name="货币 2 7 5" xfId="9602"/>
    <cellStyle name="输入 4 3 7 2" xfId="9603"/>
    <cellStyle name="货币 2 7 5 2" xfId="9604"/>
    <cellStyle name="货币 2 7 5 3 2" xfId="9605"/>
    <cellStyle name="货币 2 7 6" xfId="9606"/>
    <cellStyle name="输入 4 4 4" xfId="9607"/>
    <cellStyle name="货币 2 8 2" xfId="9608"/>
    <cellStyle name="输入 4 4 4 2" xfId="9609"/>
    <cellStyle name="货币 2 8 2 2" xfId="9610"/>
    <cellStyle name="货币 2 8 2 3 2" xfId="9611"/>
    <cellStyle name="输入 4 4 5" xfId="9612"/>
    <cellStyle name="货币 2 8 3" xfId="9613"/>
    <cellStyle name="货币 2 9" xfId="9614"/>
    <cellStyle name="货币 2 9 2" xfId="9615"/>
    <cellStyle name="货币 2 9 2 2" xfId="9616"/>
    <cellStyle name="货币 2 9 2 3 2" xfId="9617"/>
    <cellStyle name="货币 2 9 3" xfId="9618"/>
    <cellStyle name="注释 3 3 2 5" xfId="9619"/>
    <cellStyle name="输出 3 2 2 2 3 2" xfId="9620"/>
    <cellStyle name="货币 3" xfId="9621"/>
    <cellStyle name="小数 2 2 2 2 5" xfId="9622"/>
    <cellStyle name="货币 3 10" xfId="9623"/>
    <cellStyle name="小数 2 2 2 2 5 2" xfId="9624"/>
    <cellStyle name="千位分隔 2 2 3 5" xfId="9625"/>
    <cellStyle name="货币 3 10 2" xfId="9626"/>
    <cellStyle name="小数 2 2 2 2 5 3" xfId="9627"/>
    <cellStyle name="千位分隔 2 2 3 6" xfId="9628"/>
    <cellStyle name="货币 3 10 3" xfId="9629"/>
    <cellStyle name="强调文字颜色 4 3 2 4 3" xfId="9630"/>
    <cellStyle name="货币 3 10 3 2" xfId="9631"/>
    <cellStyle name="小数 2 2 2 2 6" xfId="9632"/>
    <cellStyle name="货币 3 11" xfId="9633"/>
    <cellStyle name="注释 3 3 2 5 2" xfId="9634"/>
    <cellStyle name="货币 3 2" xfId="9635"/>
    <cellStyle name="输入 2 5" xfId="9636"/>
    <cellStyle name="货币 3 2 2" xfId="9637"/>
    <cellStyle name="输入 2 5 2" xfId="9638"/>
    <cellStyle name="货币 3 2 2 2" xfId="9639"/>
    <cellStyle name="输入 2 5 2 2" xfId="9640"/>
    <cellStyle name="货币 3 2 2 2 2" xfId="9641"/>
    <cellStyle name="货币 3 2 2 2 2 2" xfId="9642"/>
    <cellStyle name="货币 3 2 2 2 3" xfId="9643"/>
    <cellStyle name="输入 2 5 3" xfId="9644"/>
    <cellStyle name="货币 3 2 2 3" xfId="9645"/>
    <cellStyle name="输入 2 5 3 2" xfId="9646"/>
    <cellStyle name="货币 3 2 2 3 2" xfId="9647"/>
    <cellStyle name="货币 3 2 2 3 3" xfId="9648"/>
    <cellStyle name="注释 3 3 2 2 9 2" xfId="9649"/>
    <cellStyle name="输入 2 5 4" xfId="9650"/>
    <cellStyle name="货币 3 2 2 4" xfId="9651"/>
    <cellStyle name="未定义 4" xfId="9652"/>
    <cellStyle name="输入 2 5 4 2" xfId="9653"/>
    <cellStyle name="货币 3 2 2 4 2" xfId="9654"/>
    <cellStyle name="未定义 4 2" xfId="9655"/>
    <cellStyle name="货币 3 2 2 4 2 2" xfId="9656"/>
    <cellStyle name="货币 3 2 2 4 2 3 2" xfId="9657"/>
    <cellStyle name="输入 8 7 3" xfId="9658"/>
    <cellStyle name="货币 3 2 2 4 3" xfId="9659"/>
    <cellStyle name="输入 2 5 5" xfId="9660"/>
    <cellStyle name="货币 3 2 2 5" xfId="9661"/>
    <cellStyle name="货币 3 2 2 5 3 2" xfId="9662"/>
    <cellStyle name="输入 2 5 6" xfId="9663"/>
    <cellStyle name="货币 3 2 2 6" xfId="9664"/>
    <cellStyle name="输入 2 6" xfId="9665"/>
    <cellStyle name="货币 3 2 3" xfId="9666"/>
    <cellStyle name="输入 2 6 2" xfId="9667"/>
    <cellStyle name="货币 3 2 3 2" xfId="9668"/>
    <cellStyle name="货币 3 2 3 2 2" xfId="9669"/>
    <cellStyle name="货币 3 2 3 2 2 2" xfId="9670"/>
    <cellStyle name="货币 3 2 3 2 2 3 2" xfId="9671"/>
    <cellStyle name="小数 6 2 2" xfId="9672"/>
    <cellStyle name="货币 3 2 3 2 3" xfId="9673"/>
    <cellStyle name="货币 3 2 3 4 2" xfId="9674"/>
    <cellStyle name="输出 2 4 2 2 7" xfId="9675"/>
    <cellStyle name="货币 3 2 3 4 3" xfId="9676"/>
    <cellStyle name="输出 2 4 2 2 8" xfId="9677"/>
    <cellStyle name="货币 3 2 3 4 3 2" xfId="9678"/>
    <cellStyle name="输出 2 4 2 2 8 2" xfId="9679"/>
    <cellStyle name="货币 3 2 3 5" xfId="9680"/>
    <cellStyle name="输入 2 7" xfId="9681"/>
    <cellStyle name="货币 3 2 4" xfId="9682"/>
    <cellStyle name="输入 2 7 2" xfId="9683"/>
    <cellStyle name="货币 3 2 4 2" xfId="9684"/>
    <cellStyle name="货币 3 2 4 2 2" xfId="9685"/>
    <cellStyle name="货币 3 2 4 2 2 2" xfId="9686"/>
    <cellStyle name="货币 3 2 4 2 2 3" xfId="9687"/>
    <cellStyle name="货币 3 2 4 2 3" xfId="9688"/>
    <cellStyle name="货币 3 2 4 3 2" xfId="9689"/>
    <cellStyle name="货币 3 2 4 3 2 2" xfId="9690"/>
    <cellStyle name="强调文字颜色 1 5 2 3 3 2" xfId="9691"/>
    <cellStyle name="货币 3 2 4 3 2 3" xfId="9692"/>
    <cellStyle name="货币 3 2 4 3 2 3 2" xfId="9693"/>
    <cellStyle name="货币 3 2 4 3 3" xfId="9694"/>
    <cellStyle name="货币 3 2 4 4 2 2" xfId="9695"/>
    <cellStyle name="货币 3 2 4 4 2 3" xfId="9696"/>
    <cellStyle name="货币 3 2 4 4 2 3 2" xfId="9697"/>
    <cellStyle name="货币 3 2 4 4 3" xfId="9698"/>
    <cellStyle name="货币 3 2 4 5 3" xfId="9699"/>
    <cellStyle name="货币 3 2 4 5 3 2" xfId="9700"/>
    <cellStyle name="货币 3 2 4 6" xfId="9701"/>
    <cellStyle name="输入 2 8" xfId="9702"/>
    <cellStyle name="货币 3 2 5" xfId="9703"/>
    <cellStyle name="输入 2 8 2" xfId="9704"/>
    <cellStyle name="货币 3 2 5 2" xfId="9705"/>
    <cellStyle name="货币 3 2 5 2 2" xfId="9706"/>
    <cellStyle name="货币 3 2 5 2 3" xfId="9707"/>
    <cellStyle name="货币 3 2 5 2 3 2" xfId="9708"/>
    <cellStyle name="货币 3 2 5 3" xfId="9709"/>
    <cellStyle name="输入 2 9" xfId="9710"/>
    <cellStyle name="货币 3 2 6" xfId="9711"/>
    <cellStyle name="输入 2 9 2" xfId="9712"/>
    <cellStyle name="货币 3 2 6 2" xfId="9713"/>
    <cellStyle name="数字 3 2 2 3" xfId="9714"/>
    <cellStyle name="货币 3 2 6 2 2" xfId="9715"/>
    <cellStyle name="数字 3 2 2 3 2" xfId="9716"/>
    <cellStyle name="货币 3 2 6 2 3" xfId="9717"/>
    <cellStyle name="数字 3 2 2 3 3" xfId="9718"/>
    <cellStyle name="货币 3 2 6 2 3 2" xfId="9719"/>
    <cellStyle name="货币 3 2 6 3" xfId="9720"/>
    <cellStyle name="数字 3 2 2 4" xfId="9721"/>
    <cellStyle name="注释 4 8 2" xfId="9722"/>
    <cellStyle name="注释 2 2 2 2 4 2" xfId="9723"/>
    <cellStyle name="输入 5 3 2 8 2" xfId="9724"/>
    <cellStyle name="货币 3 2 7" xfId="9725"/>
    <cellStyle name="货币 3 2 7 2" xfId="9726"/>
    <cellStyle name="数字 3 2 3 3" xfId="9727"/>
    <cellStyle name="货币 3 2 7 2 2" xfId="9728"/>
    <cellStyle name="数字 3 2 3 3 2" xfId="9729"/>
    <cellStyle name="货币 3 2 7 2 3" xfId="9730"/>
    <cellStyle name="货币 3 2 7 2 3 2" xfId="9731"/>
    <cellStyle name="货币 3 2 7 3" xfId="9732"/>
    <cellStyle name="数字 3 2 3 4" xfId="9733"/>
    <cellStyle name="货币 3 2 8" xfId="9734"/>
    <cellStyle name="货币 3 2 8 2" xfId="9735"/>
    <cellStyle name="数字 3 2 4 3" xfId="9736"/>
    <cellStyle name="货币 3 2 8 3" xfId="9737"/>
    <cellStyle name="货币 3 2 8 3 2" xfId="9738"/>
    <cellStyle name="货币 3 2 9" xfId="9739"/>
    <cellStyle name="注释 3 2 3 2 4 2" xfId="9740"/>
    <cellStyle name="输入 3 5" xfId="9741"/>
    <cellStyle name="货币 3 3 2" xfId="9742"/>
    <cellStyle name="输入 3 5 2" xfId="9743"/>
    <cellStyle name="货币 3 3 2 2" xfId="9744"/>
    <cellStyle name="输入 3 5 2 2" xfId="9745"/>
    <cellStyle name="货币 3 3 2 2 2" xfId="9746"/>
    <cellStyle name="输入 3 6" xfId="9747"/>
    <cellStyle name="货币 3 3 3" xfId="9748"/>
    <cellStyle name="输入 3 6 2" xfId="9749"/>
    <cellStyle name="货币 3 3 3 2" xfId="9750"/>
    <cellStyle name="货币 3 3 3 2 2" xfId="9751"/>
    <cellStyle name="货币 3 3 3 2 3 2" xfId="9752"/>
    <cellStyle name="输入 3 7" xfId="9753"/>
    <cellStyle name="货币 3 3 4" xfId="9754"/>
    <cellStyle name="货币 3 3 4 2 2" xfId="9755"/>
    <cellStyle name="货币 3 3 4 2 3" xfId="9756"/>
    <cellStyle name="货币 3 3 4 2 3 2" xfId="9757"/>
    <cellStyle name="货币 3 3 4 3" xfId="9758"/>
    <cellStyle name="输入 3 8" xfId="9759"/>
    <cellStyle name="货币 3 3 5" xfId="9760"/>
    <cellStyle name="输入 3 8 2" xfId="9761"/>
    <cellStyle name="货币 3 3 5 2" xfId="9762"/>
    <cellStyle name="货币 3 3 5 3" xfId="9763"/>
    <cellStyle name="货币 3 3 5 3 2" xfId="9764"/>
    <cellStyle name="输入 4 5 2" xfId="9765"/>
    <cellStyle name="货币 3 4 2 2" xfId="9766"/>
    <cellStyle name="货币 3 4 2 2 2" xfId="9767"/>
    <cellStyle name="货币 3 4 2 2 3 2" xfId="9768"/>
    <cellStyle name="货币 3 4 2 3" xfId="9769"/>
    <cellStyle name="输入 4 6 2" xfId="9770"/>
    <cellStyle name="货币 3 4 3 2" xfId="9771"/>
    <cellStyle name="货币 3 4 3 2 2" xfId="9772"/>
    <cellStyle name="货币 3 4 3 2 3 2" xfId="9773"/>
    <cellStyle name="货币 3 4 3 3" xfId="9774"/>
    <cellStyle name="输入 4 7" xfId="9775"/>
    <cellStyle name="货币 3 4 4" xfId="9776"/>
    <cellStyle name="输入 4 7 2" xfId="9777"/>
    <cellStyle name="货币 3 4 4 2" xfId="9778"/>
    <cellStyle name="货币 3 4 4 2 2" xfId="9779"/>
    <cellStyle name="货币 3 4 4 2 3" xfId="9780"/>
    <cellStyle name="货币 3 4 4 2 3 2" xfId="9781"/>
    <cellStyle name="输入 4 8" xfId="9782"/>
    <cellStyle name="货币 3 4 5" xfId="9783"/>
    <cellStyle name="输入 4 8 2" xfId="9784"/>
    <cellStyle name="货币 3 4 5 2" xfId="9785"/>
    <cellStyle name="货币 3 4 5 3" xfId="9786"/>
    <cellStyle name="输入 4 9" xfId="9787"/>
    <cellStyle name="货币 3 4 6" xfId="9788"/>
    <cellStyle name="货币 3 5 2 2 2" xfId="9789"/>
    <cellStyle name="货币 3 5 2 2 3 2" xfId="9790"/>
    <cellStyle name="货币 3 5 2 3" xfId="9791"/>
    <cellStyle name="输入 5 6" xfId="9792"/>
    <cellStyle name="货币 3 5 3" xfId="9793"/>
    <cellStyle name="输入 5 6 2" xfId="9794"/>
    <cellStyle name="货币 3 5 3 2" xfId="9795"/>
    <cellStyle name="货币 3 5 3 2 2" xfId="9796"/>
    <cellStyle name="货币 3 5 3 2 3" xfId="9797"/>
    <cellStyle name="输出 3 2 2 2 2 7 3" xfId="9798"/>
    <cellStyle name="货币 3 5 3 2 3 2" xfId="9799"/>
    <cellStyle name="输入 5 7" xfId="9800"/>
    <cellStyle name="货币 3 5 4" xfId="9801"/>
    <cellStyle name="输入 5 7 2" xfId="9802"/>
    <cellStyle name="货币 3 5 4 2" xfId="9803"/>
    <cellStyle name="货币 3 5 4 3 2" xfId="9804"/>
    <cellStyle name="输入 5 8" xfId="9805"/>
    <cellStyle name="货币 3 5 5" xfId="9806"/>
    <cellStyle name="输入 6 5" xfId="9807"/>
    <cellStyle name="输入 5 2 4" xfId="9808"/>
    <cellStyle name="货币 3 6 2" xfId="9809"/>
    <cellStyle name="输入 6 5 2" xfId="9810"/>
    <cellStyle name="输入 5 2 4 2" xfId="9811"/>
    <cellStyle name="货币 3 6 2 2" xfId="9812"/>
    <cellStyle name="货币 3 6 2 2 2" xfId="9813"/>
    <cellStyle name="货币 3 6 2 2 3 2" xfId="9814"/>
    <cellStyle name="货币 3 6 2 3" xfId="9815"/>
    <cellStyle name="输入 6 6" xfId="9816"/>
    <cellStyle name="输入 5 2 5" xfId="9817"/>
    <cellStyle name="货币 3 6 3" xfId="9818"/>
    <cellStyle name="计算 4 3 2 7 2 2" xfId="9819"/>
    <cellStyle name="输入 6 6 2" xfId="9820"/>
    <cellStyle name="输入 5 2 5 2" xfId="9821"/>
    <cellStyle name="货币 3 6 3 2" xfId="9822"/>
    <cellStyle name="计算 4 3 2 7 2 2 2" xfId="9823"/>
    <cellStyle name="货币 3 6 3 2 2" xfId="9824"/>
    <cellStyle name="货币 3 6 3 2 3 2" xfId="9825"/>
    <cellStyle name="货币 3 6 3 3" xfId="9826"/>
    <cellStyle name="输入 6 7" xfId="9827"/>
    <cellStyle name="输入 5 2 6" xfId="9828"/>
    <cellStyle name="货币 3 6 4" xfId="9829"/>
    <cellStyle name="输入 6 7 2" xfId="9830"/>
    <cellStyle name="输入 5 2 6 2" xfId="9831"/>
    <cellStyle name="货币 3 6 4 2" xfId="9832"/>
    <cellStyle name="货币 3 6 4 2 2" xfId="9833"/>
    <cellStyle name="货币 3 6 4 2 3" xfId="9834"/>
    <cellStyle name="货币 3 6 4 2 3 2" xfId="9835"/>
    <cellStyle name="输入 6 8" xfId="9836"/>
    <cellStyle name="输入 5 2 7" xfId="9837"/>
    <cellStyle name="货币 3 6 5" xfId="9838"/>
    <cellStyle name="输入 6 8 2" xfId="9839"/>
    <cellStyle name="输入 5 2 7 2" xfId="9840"/>
    <cellStyle name="货币 3 6 5 2" xfId="9841"/>
    <cellStyle name="货币 3 6 5 3" xfId="9842"/>
    <cellStyle name="货币 3 7" xfId="9843"/>
    <cellStyle name="强调文字颜色 4 2 3 3 2 3" xfId="9844"/>
    <cellStyle name="注释 6" xfId="9845"/>
    <cellStyle name="输入 7 5" xfId="9846"/>
    <cellStyle name="输入 5 3 4" xfId="9847"/>
    <cellStyle name="货币 3 7 2" xfId="9848"/>
    <cellStyle name="强调文字颜色 4 2 3 3 2 3 2" xfId="9849"/>
    <cellStyle name="注释 6 2" xfId="9850"/>
    <cellStyle name="输入 7 5 2" xfId="9851"/>
    <cellStyle name="输入 5 3 4 2" xfId="9852"/>
    <cellStyle name="货币 3 7 2 2" xfId="9853"/>
    <cellStyle name="注释 6 3" xfId="9854"/>
    <cellStyle name="货币 3 7 2 3" xfId="9855"/>
    <cellStyle name="注释 7" xfId="9856"/>
    <cellStyle name="输入 7 6" xfId="9857"/>
    <cellStyle name="输入 5 3 5" xfId="9858"/>
    <cellStyle name="货币 3 7 3" xfId="9859"/>
    <cellStyle name="计算 4 3 2 7 3 2" xfId="9860"/>
    <cellStyle name="货币 3 8" xfId="9861"/>
    <cellStyle name="输入 8 5" xfId="9862"/>
    <cellStyle name="输入 5 4 4" xfId="9863"/>
    <cellStyle name="货币 3 8 2" xfId="9864"/>
    <cellStyle name="输入 8 5 2" xfId="9865"/>
    <cellStyle name="输入 5 4 4 2" xfId="9866"/>
    <cellStyle name="货币 3 8 2 2" xfId="9867"/>
    <cellStyle name="货币 3 8 2 3" xfId="9868"/>
    <cellStyle name="货币 3 8 2 3 2" xfId="9869"/>
    <cellStyle name="输入 8 6" xfId="9870"/>
    <cellStyle name="输入 5 4 5" xfId="9871"/>
    <cellStyle name="货币 3 8 3" xfId="9872"/>
    <cellStyle name="货币 3 9" xfId="9873"/>
    <cellStyle name="货币 3 9 2" xfId="9874"/>
    <cellStyle name="货币 3 9 2 2" xfId="9875"/>
    <cellStyle name="货币 3 9 2 3" xfId="9876"/>
    <cellStyle name="计算 5 3 2 5 2" xfId="9877"/>
    <cellStyle name="货币 3 9 3" xfId="9878"/>
    <cellStyle name="货币 4 10" xfId="9879"/>
    <cellStyle name="货币 4 10 2" xfId="9880"/>
    <cellStyle name="货币 4 10 3" xfId="9881"/>
    <cellStyle name="货币 4 10 3 2" xfId="9882"/>
    <cellStyle name="计算 5 2 2 2 3" xfId="9883"/>
    <cellStyle name="注释 3 3 2 6 2" xfId="9884"/>
    <cellStyle name="货币 4 2" xfId="9885"/>
    <cellStyle name="货币 4 2 2" xfId="9886"/>
    <cellStyle name="注释 2 3 2 2 9" xfId="9887"/>
    <cellStyle name="货币 4 2 2 2" xfId="9888"/>
    <cellStyle name="注释 2 3 2 2 9 2" xfId="9889"/>
    <cellStyle name="货币 4 2 2 2 2" xfId="9890"/>
    <cellStyle name="货币 4 2 2 2 3" xfId="9891"/>
    <cellStyle name="货币 4 2 2 3 2" xfId="9892"/>
    <cellStyle name="货币 4 2 2 3 2 2" xfId="9893"/>
    <cellStyle name="货币 4 2 2 3 3" xfId="9894"/>
    <cellStyle name="货币 4 2 2 4" xfId="9895"/>
    <cellStyle name="注释 3 4 2 7 2 2 2" xfId="9896"/>
    <cellStyle name="注释 2 4 6 2" xfId="9897"/>
    <cellStyle name="货币 4 2 2 4 2" xfId="9898"/>
    <cellStyle name="货币 4 2 2 4 3" xfId="9899"/>
    <cellStyle name="货币 4 2 2 5" xfId="9900"/>
    <cellStyle name="货币 4 2 2 5 3" xfId="9901"/>
    <cellStyle name="货币 4 2 2 5 3 2" xfId="9902"/>
    <cellStyle name="货币 4 2 2 6" xfId="9903"/>
    <cellStyle name="货币 4 2 3" xfId="9904"/>
    <cellStyle name="货币 4 2 3 2" xfId="9905"/>
    <cellStyle name="货币 4 2 3 2 2" xfId="9906"/>
    <cellStyle name="货币 4 2 3 2 3" xfId="9907"/>
    <cellStyle name="货币 4 2 3 3 2" xfId="9908"/>
    <cellStyle name="货币 4 2 3 3 2 3" xfId="9909"/>
    <cellStyle name="货币 4 2 3 3 3" xfId="9910"/>
    <cellStyle name="货币 4 2 3 4 3" xfId="9911"/>
    <cellStyle name="货币 4 2 3 4 3 2" xfId="9912"/>
    <cellStyle name="计算 5 3 2 8" xfId="9913"/>
    <cellStyle name="货币 4 2 3 5" xfId="9914"/>
    <cellStyle name="货币 4 2 4" xfId="9915"/>
    <cellStyle name="货币 4 2 4 2" xfId="9916"/>
    <cellStyle name="货币 4 2 4 2 2" xfId="9917"/>
    <cellStyle name="小数 6 3" xfId="9918"/>
    <cellStyle name="货币 4 2 4 2 2 2" xfId="9919"/>
    <cellStyle name="输出 4 2 8" xfId="9920"/>
    <cellStyle name="货币 4 2 4 2 2 3 2" xfId="9921"/>
    <cellStyle name="货币 4 2 4 2 3" xfId="9922"/>
    <cellStyle name="货币 4 2 4 3" xfId="9923"/>
    <cellStyle name="货币 4 2 4 3 2" xfId="9924"/>
    <cellStyle name="强调文字颜色 2 5 2 3 3 2" xfId="9925"/>
    <cellStyle name="货币 4 2 4 3 2 3" xfId="9926"/>
    <cellStyle name="货币 4 2 4 3 2 3 2" xfId="9927"/>
    <cellStyle name="货币 4 2 4 3 3" xfId="9928"/>
    <cellStyle name="货币 4 2 4 4 2" xfId="9929"/>
    <cellStyle name="货币 4 2 4 4 2 2" xfId="9930"/>
    <cellStyle name="货币 4 2 4 4 2 3" xfId="9931"/>
    <cellStyle name="货币 4 2 4 4 2 3 2" xfId="9932"/>
    <cellStyle name="货币 4 2 4 4 3" xfId="9933"/>
    <cellStyle name="货币 4 2 4 5" xfId="9934"/>
    <cellStyle name="货币 4 2 4 5 2" xfId="9935"/>
    <cellStyle name="货币 4 2 4 5 3" xfId="9936"/>
    <cellStyle name="货币 4 2 4 5 3 2" xfId="9937"/>
    <cellStyle name="货币 4 2 4 6" xfId="9938"/>
    <cellStyle name="货币 4 2 5" xfId="9939"/>
    <cellStyle name="货币 4 2 5 2" xfId="9940"/>
    <cellStyle name="货币 4 2 5 2 2" xfId="9941"/>
    <cellStyle name="货币 4 2 6" xfId="9942"/>
    <cellStyle name="货币 4 2 6 2" xfId="9943"/>
    <cellStyle name="数字 4 2 2 3" xfId="9944"/>
    <cellStyle name="货币 4 2 6 2 2" xfId="9945"/>
    <cellStyle name="数字 4 2 2 3 2" xfId="9946"/>
    <cellStyle name="货币 4 2 7 2" xfId="9947"/>
    <cellStyle name="数字 4 2 3 3" xfId="9948"/>
    <cellStyle name="货币 4 2 7 3" xfId="9949"/>
    <cellStyle name="货币 4 2 8 3" xfId="9950"/>
    <cellStyle name="货币 4 2 8 3 2" xfId="9951"/>
    <cellStyle name="货币 4 3" xfId="9952"/>
    <cellStyle name="货币 4 3 2" xfId="9953"/>
    <cellStyle name="货币 4 3 2 2" xfId="9954"/>
    <cellStyle name="货币 4 3 2 2 2" xfId="9955"/>
    <cellStyle name="货币 4 3 2 2 3 2" xfId="9956"/>
    <cellStyle name="强调文字颜色 4 4 4 3" xfId="9957"/>
    <cellStyle name="货币 4 3 2 3" xfId="9958"/>
    <cellStyle name="货币 4 3 3" xfId="9959"/>
    <cellStyle name="货币 4 3 3 2" xfId="9960"/>
    <cellStyle name="货币 4 3 3 2 2" xfId="9961"/>
    <cellStyle name="货币 4 3 3 2 3" xfId="9962"/>
    <cellStyle name="货币 4 3 3 2 3 2" xfId="9963"/>
    <cellStyle name="着色 3" xfId="9964"/>
    <cellStyle name="强调文字颜色 5 4 4 3" xfId="9965"/>
    <cellStyle name="货币 4 3 3 3" xfId="9966"/>
    <cellStyle name="货币 4 3 4" xfId="9967"/>
    <cellStyle name="货币 4 3 4 2" xfId="9968"/>
    <cellStyle name="货币 4 3 4 2 2" xfId="9969"/>
    <cellStyle name="货币 4 3 4 2 3" xfId="9970"/>
    <cellStyle name="货币 4 3 4 2 3 2" xfId="9971"/>
    <cellStyle name="强调文字颜色 6 4 4 3" xfId="9972"/>
    <cellStyle name="货币 4 3 5" xfId="9973"/>
    <cellStyle name="货币 4 3 5 2" xfId="9974"/>
    <cellStyle name="强调文字颜色 4 2 2 2 2 2 2" xfId="9975"/>
    <cellStyle name="货币 4 3 5 3 2" xfId="9976"/>
    <cellStyle name="货币 4 3 6" xfId="9977"/>
    <cellStyle name="数字 5 4 2 2" xfId="9978"/>
    <cellStyle name="货币 4 4" xfId="9979"/>
    <cellStyle name="货币 4 4 2" xfId="9980"/>
    <cellStyle name="货币 4 4 2 2" xfId="9981"/>
    <cellStyle name="注释 3 2 2 2 5" xfId="9982"/>
    <cellStyle name="货币 4 4 2 2 2" xfId="9983"/>
    <cellStyle name="注释 3 2 2 2 5 2" xfId="9984"/>
    <cellStyle name="货币 4 4 2 2 3" xfId="9985"/>
    <cellStyle name="计算 6 2 2 3 2" xfId="9986"/>
    <cellStyle name="货币 4 4 2 2 3 2" xfId="9987"/>
    <cellStyle name="数字 2 2 2 2 3 3" xfId="9988"/>
    <cellStyle name="货币 4 4 2 3" xfId="9989"/>
    <cellStyle name="注释 3 2 2 2 6" xfId="9990"/>
    <cellStyle name="货币 4 4 3" xfId="9991"/>
    <cellStyle name="货币 4 4 3 2" xfId="9992"/>
    <cellStyle name="注释 3 2 2 3 5" xfId="9993"/>
    <cellStyle name="货币 4 4 3 2 2" xfId="9994"/>
    <cellStyle name="注释 3 2 2 3 5 2" xfId="9995"/>
    <cellStyle name="货币 4 4 3 2 3" xfId="9996"/>
    <cellStyle name="货币 4 4 3 2 3 2" xfId="9997"/>
    <cellStyle name="货币 4 4 4" xfId="9998"/>
    <cellStyle name="货币 4 4 4 2" xfId="9999"/>
    <cellStyle name="货币 4 4 4 2 2" xfId="10000"/>
    <cellStyle name="货币 4 4 4 2 3" xfId="10001"/>
    <cellStyle name="货币 4 4 4 2 3 2" xfId="10002"/>
    <cellStyle name="货币 4 4 5" xfId="10003"/>
    <cellStyle name="货币 4 4 5 3 2" xfId="10004"/>
    <cellStyle name="货币 4 4 6" xfId="10005"/>
    <cellStyle name="货币 4 5" xfId="10006"/>
    <cellStyle name="货币 4 5 2" xfId="10007"/>
    <cellStyle name="货币 4 5 2 2" xfId="10008"/>
    <cellStyle name="注释 3 2 3 2 5" xfId="10009"/>
    <cellStyle name="货币 4 5 2 2 2" xfId="10010"/>
    <cellStyle name="注释 3 2 3 2 5 2" xfId="10011"/>
    <cellStyle name="货币 4 5 2 2 3" xfId="10012"/>
    <cellStyle name="货币 4 5 2 2 3 2" xfId="10013"/>
    <cellStyle name="数字 3 3 6 3" xfId="10014"/>
    <cellStyle name="货币 4 5 2 3" xfId="10015"/>
    <cellStyle name="注释 3 2 3 2 6" xfId="10016"/>
    <cellStyle name="输出 5 2 2 6 2" xfId="10017"/>
    <cellStyle name="货币 4 5 3" xfId="10018"/>
    <cellStyle name="货币 4 5 3 2" xfId="10019"/>
    <cellStyle name="货币 4 5 3 2 2" xfId="10020"/>
    <cellStyle name="货币 4 5 3 2 3" xfId="10021"/>
    <cellStyle name="货币 4 5 3 2 3 2" xfId="10022"/>
    <cellStyle name="货币 4 5 4" xfId="10023"/>
    <cellStyle name="货币 4 5 4 2" xfId="10024"/>
    <cellStyle name="货币 4 5 4 3 2" xfId="10025"/>
    <cellStyle name="货币 4 5 5" xfId="10026"/>
    <cellStyle name="输入 6 2 4" xfId="10027"/>
    <cellStyle name="货币 4 6 2" xfId="10028"/>
    <cellStyle name="输入 6 2 4 2" xfId="10029"/>
    <cellStyle name="货币 4 6 2 2" xfId="10030"/>
    <cellStyle name="货币 4 6 2 2 2" xfId="10031"/>
    <cellStyle name="货币 4 6 2 2 3" xfId="10032"/>
    <cellStyle name="货币 4 6 2 2 3 2" xfId="10033"/>
    <cellStyle name="货币 4 6 2 3" xfId="10034"/>
    <cellStyle name="输出 5 2 3 6 2" xfId="10035"/>
    <cellStyle name="输入 6 2 5" xfId="10036"/>
    <cellStyle name="货币 4 6 3" xfId="10037"/>
    <cellStyle name="输入 6 2 5 2" xfId="10038"/>
    <cellStyle name="货币 4 6 3 2" xfId="10039"/>
    <cellStyle name="输入 6 2 6" xfId="10040"/>
    <cellStyle name="货币 4 6 4" xfId="10041"/>
    <cellStyle name="输入 6 2 6 2" xfId="10042"/>
    <cellStyle name="货币 4 6 4 2" xfId="10043"/>
    <cellStyle name="货币 4 6 4 3" xfId="10044"/>
    <cellStyle name="输出 5 2 3 8 2" xfId="10045"/>
    <cellStyle name="输入 6 2 7" xfId="10046"/>
    <cellStyle name="货币 4 6 5" xfId="10047"/>
    <cellStyle name="输入 6 2 7 2" xfId="10048"/>
    <cellStyle name="货币 4 6 5 2" xfId="10049"/>
    <cellStyle name="货币 4 6 5 3" xfId="10050"/>
    <cellStyle name="输出 5 2 3 9 2" xfId="10051"/>
    <cellStyle name="货币 4 6 6" xfId="10052"/>
    <cellStyle name="货币 4 7" xfId="10053"/>
    <cellStyle name="输入 6 3 4" xfId="10054"/>
    <cellStyle name="输入 5 2 2 4" xfId="10055"/>
    <cellStyle name="货币 4 7 2" xfId="10056"/>
    <cellStyle name="货币 4 7 2 3" xfId="10057"/>
    <cellStyle name="货币 4 7 2 3 2" xfId="10058"/>
    <cellStyle name="输入 6 3 5" xfId="10059"/>
    <cellStyle name="输入 5 2 2 5" xfId="10060"/>
    <cellStyle name="货币 4 7 3" xfId="10061"/>
    <cellStyle name="强调文字颜色 5 2 4 3 3 2" xfId="10062"/>
    <cellStyle name="货币 4 8" xfId="10063"/>
    <cellStyle name="输入 5 2 3 4" xfId="10064"/>
    <cellStyle name="货币 4 8 2" xfId="10065"/>
    <cellStyle name="货币 4 8 2 3" xfId="10066"/>
    <cellStyle name="货币 4 8 2 3 2" xfId="10067"/>
    <cellStyle name="输入 5 2 3 5" xfId="10068"/>
    <cellStyle name="货币 4 8 3" xfId="10069"/>
    <cellStyle name="货币 4 9" xfId="10070"/>
    <cellStyle name="货币 4 9 2" xfId="10071"/>
    <cellStyle name="货币 4 9 2 3" xfId="10072"/>
    <cellStyle name="货币 4 9 2 3 2" xfId="10073"/>
    <cellStyle name="货币 4 9 3" xfId="10074"/>
    <cellStyle name="注释 3 3 2 7" xfId="10075"/>
    <cellStyle name="货币 5" xfId="10076"/>
    <cellStyle name="注释 3 3 2 7 2" xfId="10077"/>
    <cellStyle name="货币 5 2" xfId="10078"/>
    <cellStyle name="货币 5 2 2 3" xfId="10079"/>
    <cellStyle name="货币 5 2 3" xfId="10080"/>
    <cellStyle name="货币 5 3" xfId="10081"/>
    <cellStyle name="货币 5 3 2" xfId="10082"/>
    <cellStyle name="货币 5 3 2 2" xfId="10083"/>
    <cellStyle name="货币 5 3 2 3" xfId="10084"/>
    <cellStyle name="货币 5 3 2 3 2" xfId="10085"/>
    <cellStyle name="货币 5 3 3" xfId="10086"/>
    <cellStyle name="货币 5 4" xfId="10087"/>
    <cellStyle name="货币 5 4 2" xfId="10088"/>
    <cellStyle name="计算 7 2 7 2 2" xfId="10089"/>
    <cellStyle name="货币 5 4 3" xfId="10090"/>
    <cellStyle name="计算 7 2 7 2 2 2" xfId="10091"/>
    <cellStyle name="货币 5 4 3 2" xfId="10092"/>
    <cellStyle name="货币 5 5" xfId="10093"/>
    <cellStyle name="输出 2 3 2 2 4" xfId="10094"/>
    <cellStyle name="货币[0] 2" xfId="10095"/>
    <cellStyle name="适中 6 2 2 3 2" xfId="10096"/>
    <cellStyle name="输出 2 3 2 2 4 2" xfId="10097"/>
    <cellStyle name="货币[0] 2 2" xfId="10098"/>
    <cellStyle name="货币[0] 2 3" xfId="10099"/>
    <cellStyle name="输出 2 3 2 2 5" xfId="10100"/>
    <cellStyle name="货币[0] 3" xfId="10101"/>
    <cellStyle name="输出 2 3 2 2 5 2" xfId="10102"/>
    <cellStyle name="货币[0] 3 2" xfId="10103"/>
    <cellStyle name="货币[0] 3 3" xfId="10104"/>
    <cellStyle name="货币[0] 3 3 2" xfId="10105"/>
    <cellStyle name="计算 10" xfId="10106"/>
    <cellStyle name="注释 2 2 2 3" xfId="10107"/>
    <cellStyle name="计算 10 2" xfId="10108"/>
    <cellStyle name="计算 2" xfId="10109"/>
    <cellStyle name="计算 2 2" xfId="10110"/>
    <cellStyle name="计算 5 9" xfId="10111"/>
    <cellStyle name="计算 2 2 2" xfId="10112"/>
    <cellStyle name="计算 5 9 2" xfId="10113"/>
    <cellStyle name="计算 2 2 2 2" xfId="10114"/>
    <cellStyle name="计算 2 2 2 2 2" xfId="10115"/>
    <cellStyle name="计算 2 2 2 2 2 7 2" xfId="10116"/>
    <cellStyle name="计算 2 2 2 2 2 7 2 2" xfId="10117"/>
    <cellStyle name="计算 2 2 2 2 2 7 2 2 2" xfId="10118"/>
    <cellStyle name="小数 2 9 2" xfId="10119"/>
    <cellStyle name="计算 2 2 2 2 2 7 3" xfId="10120"/>
    <cellStyle name="小数 2 9 2 2" xfId="10121"/>
    <cellStyle name="计算 2 2 2 2 2 7 3 2" xfId="10122"/>
    <cellStyle name="计算 2 2 2 2 3" xfId="10123"/>
    <cellStyle name="注释 4 2 5 2" xfId="10124"/>
    <cellStyle name="计算 2 2 2 2 3 2" xfId="10125"/>
    <cellStyle name="计算 2 2 2 2 4" xfId="10126"/>
    <cellStyle name="计算 2 2 2 2 4 2" xfId="10127"/>
    <cellStyle name="计算 2 2 2 2 6" xfId="10128"/>
    <cellStyle name="计算 2 2 2 2 6 2" xfId="10129"/>
    <cellStyle name="强调文字颜色 2 3 2 3 2 2" xfId="10130"/>
    <cellStyle name="计算 2 2 2 2 7" xfId="10131"/>
    <cellStyle name="计算 2 2 2 2 7 2" xfId="10132"/>
    <cellStyle name="检查单元格 2 2 2 3 3" xfId="10133"/>
    <cellStyle name="计算 2 2 2 3 2" xfId="10134"/>
    <cellStyle name="计算 2 2 2 3 2 2" xfId="10135"/>
    <cellStyle name="计算 2 2 2 3 3" xfId="10136"/>
    <cellStyle name="注释 4 2 6 2" xfId="10137"/>
    <cellStyle name="计算 2 2 2 3 4" xfId="10138"/>
    <cellStyle name="计算 2 2 2 3 4 2" xfId="10139"/>
    <cellStyle name="计算 2 2 2 3 5" xfId="10140"/>
    <cellStyle name="计算 2 2 2 3 5 2" xfId="10141"/>
    <cellStyle name="计算 3 3 2 2 7 2 2 2" xfId="10142"/>
    <cellStyle name="计算 2 2 2 3 6" xfId="10143"/>
    <cellStyle name="计算 2 2 2 3 6 2" xfId="10144"/>
    <cellStyle name="检查单元格 2 2 3 2 3" xfId="10145"/>
    <cellStyle name="计算 2 2 2 3 7" xfId="10146"/>
    <cellStyle name="计算 2 2 2 3 7 2" xfId="10147"/>
    <cellStyle name="计算 2 2 2 3 7 2 2" xfId="10148"/>
    <cellStyle name="计算 2 2 2 3 7 3" xfId="10149"/>
    <cellStyle name="计算 2 2 2 3 7 3 2" xfId="10150"/>
    <cellStyle name="计算 2 2 2 4" xfId="10151"/>
    <cellStyle name="计算 2 2 2 4 2" xfId="10152"/>
    <cellStyle name="计算 2 2 2 5" xfId="10153"/>
    <cellStyle name="计算 2 2 2 5 2" xfId="10154"/>
    <cellStyle name="输出 2 6" xfId="10155"/>
    <cellStyle name="输入 2 2 3 3 2" xfId="10156"/>
    <cellStyle name="计算 2 2 2 6" xfId="10157"/>
    <cellStyle name="计算 2 2 2 6 2" xfId="10158"/>
    <cellStyle name="小数 2 3 2 8" xfId="10159"/>
    <cellStyle name="输出 3 6" xfId="10160"/>
    <cellStyle name="计算 2 2 2 7" xfId="10161"/>
    <cellStyle name="计算 2 2 2 7 2" xfId="10162"/>
    <cellStyle name="输出 4 6" xfId="10163"/>
    <cellStyle name="计算 2 2 2 8" xfId="10164"/>
    <cellStyle name="计算 2 2 2 8 2" xfId="10165"/>
    <cellStyle name="输出 5 6" xfId="10166"/>
    <cellStyle name="计算 2 2 3" xfId="10167"/>
    <cellStyle name="计算 2 2 3 2" xfId="10168"/>
    <cellStyle name="计算 2 2 3 2 2" xfId="10169"/>
    <cellStyle name="计算 2 2 3 2 3" xfId="10170"/>
    <cellStyle name="注释 4 3 5 2" xfId="10171"/>
    <cellStyle name="输出 2 2 2 2 6 2" xfId="10172"/>
    <cellStyle name="计算 2 2 3 2 4" xfId="10173"/>
    <cellStyle name="计算 2 2 3 3" xfId="10174"/>
    <cellStyle name="计算 2 2 3 3 2" xfId="10175"/>
    <cellStyle name="计算 2 2 3 4" xfId="10176"/>
    <cellStyle name="计算 2 2 3 4 2" xfId="10177"/>
    <cellStyle name="计算 2 2 3 7" xfId="10178"/>
    <cellStyle name="计算 2 2 3 7 2" xfId="10179"/>
    <cellStyle name="小数 4 2 2 3" xfId="10180"/>
    <cellStyle name="计算 2 2 4 2" xfId="10181"/>
    <cellStyle name="小数 4 2 2 3 2" xfId="10182"/>
    <cellStyle name="计算 2 2 4 2 2" xfId="10183"/>
    <cellStyle name="小数 4 2 2 4" xfId="10184"/>
    <cellStyle name="计算 2 2 4 3" xfId="10185"/>
    <cellStyle name="计算 2 2 4 3 2" xfId="10186"/>
    <cellStyle name="计算 2 2 4 4" xfId="10187"/>
    <cellStyle name="计算 2 2 4 4 2" xfId="10188"/>
    <cellStyle name="计算 2 2 4 6 2" xfId="10189"/>
    <cellStyle name="计算 2 2 4 7" xfId="10190"/>
    <cellStyle name="计算 2 2 4 7 2" xfId="10191"/>
    <cellStyle name="计算 2 2 4 7 2 2" xfId="10192"/>
    <cellStyle name="强调文字颜色 1 3 5 3" xfId="10193"/>
    <cellStyle name="计算 2 2 4 7 2 2 2" xfId="10194"/>
    <cellStyle name="计算 2 2 4 7 3" xfId="10195"/>
    <cellStyle name="计算 2 2 4 7 3 2" xfId="10196"/>
    <cellStyle name="计算 2 2 4 8" xfId="10197"/>
    <cellStyle name="计算 2 2 4 8 2" xfId="10198"/>
    <cellStyle name="小数 4 2 3 3" xfId="10199"/>
    <cellStyle name="计算 2 2 5 2" xfId="10200"/>
    <cellStyle name="计算 2 2 6" xfId="10201"/>
    <cellStyle name="小数 4 2 4 3" xfId="10202"/>
    <cellStyle name="计算 2 2 6 2" xfId="10203"/>
    <cellStyle name="小数 4 2 5 3" xfId="10204"/>
    <cellStyle name="计算 2 2 7 2" xfId="10205"/>
    <cellStyle name="计算 2 2 8" xfId="10206"/>
    <cellStyle name="注释 3 10 2" xfId="10207"/>
    <cellStyle name="小数 4 2 6 3" xfId="10208"/>
    <cellStyle name="数字 3 2 6" xfId="10209"/>
    <cellStyle name="计算 2 2 8 2" xfId="10210"/>
    <cellStyle name="计算 2 2 9" xfId="10211"/>
    <cellStyle name="数字 3 3 6" xfId="10212"/>
    <cellStyle name="数字 2 3 2 2 3" xfId="10213"/>
    <cellStyle name="计算 2 2 9 2" xfId="10214"/>
    <cellStyle name="计算 2 3" xfId="10215"/>
    <cellStyle name="计算 2 3 2" xfId="10216"/>
    <cellStyle name="计算 2 3 2 2" xfId="10217"/>
    <cellStyle name="计算 2 3 2 2 2" xfId="10218"/>
    <cellStyle name="计算 2 3 2 2 2 4 2" xfId="10219"/>
    <cellStyle name="注释 3 2 3 2" xfId="10220"/>
    <cellStyle name="数字 2 2 5 2 2" xfId="10221"/>
    <cellStyle name="计算 2 3 2 2 2 5" xfId="10222"/>
    <cellStyle name="注释 3 2 3 2 2" xfId="10223"/>
    <cellStyle name="计算 2 3 2 2 2 5 2" xfId="10224"/>
    <cellStyle name="注释 3 2 3 3" xfId="10225"/>
    <cellStyle name="计算 2 3 2 2 2 6" xfId="10226"/>
    <cellStyle name="注释 3 2 3 3 2" xfId="10227"/>
    <cellStyle name="计算 2 3 2 2 2 6 2" xfId="10228"/>
    <cellStyle name="注释 3 2 3 4 2" xfId="10229"/>
    <cellStyle name="计算 2 3 2 2 2 7 2" xfId="10230"/>
    <cellStyle name="计算 2 3 2 2 2 7 2 2 2" xfId="10231"/>
    <cellStyle name="计算 2 3 2 2 3 2" xfId="10232"/>
    <cellStyle name="计算 2 3 2 2 4" xfId="10233"/>
    <cellStyle name="计算 2 3 2 2 4 2" xfId="10234"/>
    <cellStyle name="计算 2 3 2 2 6" xfId="10235"/>
    <cellStyle name="强调文字颜色 1 3 2 3 2 3" xfId="10236"/>
    <cellStyle name="计算 2 3 2 2 6 2" xfId="10237"/>
    <cellStyle name="强调文字颜色 1 3 2 3 2 3 2" xfId="10238"/>
    <cellStyle name="计算 2 3 2 2 7" xfId="10239"/>
    <cellStyle name="计算 2 3 2 2 7 2" xfId="10240"/>
    <cellStyle name="检查单元格 3 2 2 3 3" xfId="10241"/>
    <cellStyle name="计算 2 3 2 3" xfId="10242"/>
    <cellStyle name="计算 2 3 2 3 2" xfId="10243"/>
    <cellStyle name="计算 2 3 2 3 2 2" xfId="10244"/>
    <cellStyle name="计算 2 3 2 3 4" xfId="10245"/>
    <cellStyle name="计算 2 3 2 3 4 2" xfId="10246"/>
    <cellStyle name="计算 2 3 2 3 5" xfId="10247"/>
    <cellStyle name="计算 2 3 2 3 5 2" xfId="10248"/>
    <cellStyle name="计算 2 3 2 3 6" xfId="10249"/>
    <cellStyle name="计算 2 3 2 3 6 2" xfId="10250"/>
    <cellStyle name="检查单元格 3 2 3 2 3" xfId="10251"/>
    <cellStyle name="强调文字颜色 2 3 3 3 3 2" xfId="10252"/>
    <cellStyle name="计算 2 3 2 3 7" xfId="10253"/>
    <cellStyle name="计算 2 3 2 3 7 2" xfId="10254"/>
    <cellStyle name="计算 2 3 2 3 7 2 2" xfId="10255"/>
    <cellStyle name="计算 2 3 2 3 7 2 2 2" xfId="10256"/>
    <cellStyle name="计算 2 3 2 3 7 3" xfId="10257"/>
    <cellStyle name="输入 3 3 2 2 7 2 2" xfId="10258"/>
    <cellStyle name="计算 2 3 2 4 2" xfId="10259"/>
    <cellStyle name="输入 2 2 4 3 2" xfId="10260"/>
    <cellStyle name="计算 2 3 2 6" xfId="10261"/>
    <cellStyle name="计算 2 3 2 7" xfId="10262"/>
    <cellStyle name="计算 2 4 2 4 2" xfId="10263"/>
    <cellStyle name="计算 2 3 2 7 2" xfId="10264"/>
    <cellStyle name="注释 6 2 7 2" xfId="10265"/>
    <cellStyle name="计算 2 3 2 8" xfId="10266"/>
    <cellStyle name="计算 2 3 2 8 2" xfId="10267"/>
    <cellStyle name="计算 2 3 3" xfId="10268"/>
    <cellStyle name="计算 2 3 3 2" xfId="10269"/>
    <cellStyle name="数字 6 3" xfId="10270"/>
    <cellStyle name="计算 2 3 3 2 2" xfId="10271"/>
    <cellStyle name="数字 6 3 2" xfId="10272"/>
    <cellStyle name="强调文字颜色 3 2 3 2 3" xfId="10273"/>
    <cellStyle name="计算 2 3 3 2 2 2" xfId="10274"/>
    <cellStyle name="数字 6 4" xfId="10275"/>
    <cellStyle name="计算 2 3 3 2 3" xfId="10276"/>
    <cellStyle name="注释 5 3 5 2" xfId="10277"/>
    <cellStyle name="计算 2 3 3 2 3 2" xfId="10278"/>
    <cellStyle name="输出 2 2 3 2 6 2" xfId="10279"/>
    <cellStyle name="计算 2 3 3 2 4" xfId="10280"/>
    <cellStyle name="强调文字颜色 3 2 3 4 3" xfId="10281"/>
    <cellStyle name="计算 2 3 3 2 4 2" xfId="10282"/>
    <cellStyle name="计算 2 3 3 2 5" xfId="10283"/>
    <cellStyle name="强调文字颜色 3 2 3 5 3" xfId="10284"/>
    <cellStyle name="计算 2 3 3 2 5 2" xfId="10285"/>
    <cellStyle name="计算 2 3 3 2 6" xfId="10286"/>
    <cellStyle name="计算 2 3 3 2 6 2" xfId="10287"/>
    <cellStyle name="检查单元格 3 3 2 2 3" xfId="10288"/>
    <cellStyle name="计算 2 3 3 2 7" xfId="10289"/>
    <cellStyle name="输出 2 4" xfId="10290"/>
    <cellStyle name="计算 2 3 3 2 7 2" xfId="10291"/>
    <cellStyle name="输出 2 5" xfId="10292"/>
    <cellStyle name="计算 2 3 3 2 7 3" xfId="10293"/>
    <cellStyle name="输出 2 5 2" xfId="10294"/>
    <cellStyle name="计算 2 3 3 2 7 3 2" xfId="10295"/>
    <cellStyle name="计算 2 3 3 2 8" xfId="10296"/>
    <cellStyle name="小数 2 3 2 6" xfId="10297"/>
    <cellStyle name="输出 3 4" xfId="10298"/>
    <cellStyle name="计算 2 3 3 2 8 2" xfId="10299"/>
    <cellStyle name="数字 7 3" xfId="10300"/>
    <cellStyle name="计算 2 3 3 3 2" xfId="10301"/>
    <cellStyle name="计算 2 3 3 7 2" xfId="10302"/>
    <cellStyle name="计算 2 3 4" xfId="10303"/>
    <cellStyle name="输出 2 5 2 7 2 2" xfId="10304"/>
    <cellStyle name="计算 2 3 4 2" xfId="10305"/>
    <cellStyle name="输出 2 5 2 7 2 2 2" xfId="10306"/>
    <cellStyle name="计算 2 3 4 2 2" xfId="10307"/>
    <cellStyle name="计算 2 3 4 3" xfId="10308"/>
    <cellStyle name="计算 2 3 4 3 2" xfId="10309"/>
    <cellStyle name="计算 2 3 4 4" xfId="10310"/>
    <cellStyle name="计算 2 3 4 4 2" xfId="10311"/>
    <cellStyle name="计算 2 3 4 6 2" xfId="10312"/>
    <cellStyle name="计算 2 3 4 7" xfId="10313"/>
    <cellStyle name="计算 2 4 2 6 2" xfId="10314"/>
    <cellStyle name="计算 2 3 4 7 2" xfId="10315"/>
    <cellStyle name="检查单元格 4 3 2" xfId="10316"/>
    <cellStyle name="计算 2 3 4 7 2 2 2" xfId="10317"/>
    <cellStyle name="计算 2 3 4 7 3" xfId="10318"/>
    <cellStyle name="检查单元格 5 3" xfId="10319"/>
    <cellStyle name="计算 2 3 4 7 3 2" xfId="10320"/>
    <cellStyle name="计算 2 3 4 8" xfId="10321"/>
    <cellStyle name="计算 2 3 4 8 2" xfId="10322"/>
    <cellStyle name="计算 2 3 5" xfId="10323"/>
    <cellStyle name="计算 2 3 5 2" xfId="10324"/>
    <cellStyle name="适中 8 3" xfId="10325"/>
    <cellStyle name="计算 2 3 5 2 2" xfId="10326"/>
    <cellStyle name="计算 2 3 5 3" xfId="10327"/>
    <cellStyle name="计算 2 3 5 3 2" xfId="10328"/>
    <cellStyle name="计算 2 3 5 4 2" xfId="10329"/>
    <cellStyle name="千位分隔 2 2 2" xfId="10330"/>
    <cellStyle name="计算 2 3 5 5 2" xfId="10331"/>
    <cellStyle name="千位分隔 2 3 2" xfId="10332"/>
    <cellStyle name="强调文字颜色 4 2 5 2 3" xfId="10333"/>
    <cellStyle name="计算 2 3 5 7" xfId="10334"/>
    <cellStyle name="千位分隔 2 5" xfId="10335"/>
    <cellStyle name="计算 2 4 2 7 2" xfId="10336"/>
    <cellStyle name="强调文字颜色 4 2 5 2 3 2" xfId="10337"/>
    <cellStyle name="计算 2 3 5 7 2" xfId="10338"/>
    <cellStyle name="千位分隔 2 5 2" xfId="10339"/>
    <cellStyle name="计算 2 3 5 7 2 2" xfId="10340"/>
    <cellStyle name="千位分隔 2 5 2 2" xfId="10341"/>
    <cellStyle name="计算 2 3 5 7 2 2 2" xfId="10342"/>
    <cellStyle name="计算 2 3 5 7 3" xfId="10343"/>
    <cellStyle name="千位分隔 2 5 3" xfId="10344"/>
    <cellStyle name="计算 2 3 5 7 3 2" xfId="10345"/>
    <cellStyle name="千位分隔 2 5 3 2" xfId="10346"/>
    <cellStyle name="计算 2 3 5 8" xfId="10347"/>
    <cellStyle name="千位分隔 2 6" xfId="10348"/>
    <cellStyle name="计算 2 3 5 8 2" xfId="10349"/>
    <cellStyle name="千位分隔 2 6 2" xfId="10350"/>
    <cellStyle name="计算 2 3 6" xfId="10351"/>
    <cellStyle name="计算 2 3 6 2" xfId="10352"/>
    <cellStyle name="计算 2 3 7 2" xfId="10353"/>
    <cellStyle name="计算 2 3 8" xfId="10354"/>
    <cellStyle name="注释 3 11 2" xfId="10355"/>
    <cellStyle name="数字 4 2 6" xfId="10356"/>
    <cellStyle name="计算 2 3 8 2" xfId="10357"/>
    <cellStyle name="计算 2 3 9" xfId="10358"/>
    <cellStyle name="计算 2 3 9 2" xfId="10359"/>
    <cellStyle name="计算 2 4" xfId="10360"/>
    <cellStyle name="计算 2 4 2" xfId="10361"/>
    <cellStyle name="计算 2 4 2 2" xfId="10362"/>
    <cellStyle name="计算 2 4 2 2 2" xfId="10363"/>
    <cellStyle name="计算 2 4 2 2 3" xfId="10364"/>
    <cellStyle name="注释 6 2 5 2" xfId="10365"/>
    <cellStyle name="计算 2 4 2 2 3 2" xfId="10366"/>
    <cellStyle name="计算 2 4 2 2 4" xfId="10367"/>
    <cellStyle name="计算 2 4 2 2 5" xfId="10368"/>
    <cellStyle name="计算 2 4 2 2 5 2" xfId="10369"/>
    <cellStyle name="计算 2 4 2 2 6" xfId="10370"/>
    <cellStyle name="千位分隔 4 2 4 6" xfId="10371"/>
    <cellStyle name="计算 2 4 2 2 6 2" xfId="10372"/>
    <cellStyle name="检查单元格 4 2 2 2 3" xfId="10373"/>
    <cellStyle name="计算 2 4 2 2 7" xfId="10374"/>
    <cellStyle name="计算 2 4 2 2 7 2" xfId="10375"/>
    <cellStyle name="计算 2 4 2 2 7 2 2" xfId="10376"/>
    <cellStyle name="计算 2 4 2 2 7 2 2 2" xfId="10377"/>
    <cellStyle name="计算 2 4 2 2 7 3" xfId="10378"/>
    <cellStyle name="计算 2 4 2 2 7 3 2" xfId="10379"/>
    <cellStyle name="计算 2 4 2 2 8" xfId="10380"/>
    <cellStyle name="计算 2 4 2 2 8 2" xfId="10381"/>
    <cellStyle name="计算 2 4 2 3" xfId="10382"/>
    <cellStyle name="计算 2 4 2 3 2" xfId="10383"/>
    <cellStyle name="计算 2 4 2 6" xfId="10384"/>
    <cellStyle name="计算 2 4 2 7" xfId="10385"/>
    <cellStyle name="计算 2 4 3 4 2" xfId="10386"/>
    <cellStyle name="计算 2 4 3" xfId="10387"/>
    <cellStyle name="计算 2 4 3 2" xfId="10388"/>
    <cellStyle name="计算 2 4 3 2 2" xfId="10389"/>
    <cellStyle name="输出 2 2 4 8" xfId="10390"/>
    <cellStyle name="计算 2 4 3 4" xfId="10391"/>
    <cellStyle name="计算 2 4 3 6 2" xfId="10392"/>
    <cellStyle name="计算 2 4 3 7 2" xfId="10393"/>
    <cellStyle name="计算 2 4 3 7 2 2" xfId="10394"/>
    <cellStyle name="计算 2 4 3 7 2 2 2" xfId="10395"/>
    <cellStyle name="计算 2 4 3 7 3" xfId="10396"/>
    <cellStyle name="计算 2 4 3 7 3 2" xfId="10397"/>
    <cellStyle name="计算 2 4 4" xfId="10398"/>
    <cellStyle name="输出 2 5 2 7 3 2" xfId="10399"/>
    <cellStyle name="计算 2 4 4 2" xfId="10400"/>
    <cellStyle name="适中 4 2 2" xfId="10401"/>
    <cellStyle name="计算 2 4 5" xfId="10402"/>
    <cellStyle name="适中 4 2 2 2" xfId="10403"/>
    <cellStyle name="计算 2 4 5 2" xfId="10404"/>
    <cellStyle name="适中 4 2 3" xfId="10405"/>
    <cellStyle name="计算 2 4 6" xfId="10406"/>
    <cellStyle name="适中 4 2 3 2" xfId="10407"/>
    <cellStyle name="计算 2 4 6 2" xfId="10408"/>
    <cellStyle name="计算 2 4 7 2" xfId="10409"/>
    <cellStyle name="计算 2 4 8 2" xfId="10410"/>
    <cellStyle name="计算 2 5 2" xfId="10411"/>
    <cellStyle name="计算 2 5 2 4 2" xfId="10412"/>
    <cellStyle name="计算 3 3 2 7" xfId="10413"/>
    <cellStyle name="计算 2 5 2 5" xfId="10414"/>
    <cellStyle name="千位分隔 2 2 6 2" xfId="10415"/>
    <cellStyle name="计算 2 5 2 5 2" xfId="10416"/>
    <cellStyle name="计算 3 3 3 7" xfId="10417"/>
    <cellStyle name="计算 2 5 2 6" xfId="10418"/>
    <cellStyle name="千位分隔 2 2 6 3" xfId="10419"/>
    <cellStyle name="计算 2 5 2 6 2" xfId="10420"/>
    <cellStyle name="计算 2 5 2 7 2" xfId="10421"/>
    <cellStyle name="计算 2 5 2 7 2 2" xfId="10422"/>
    <cellStyle name="计算 2 5 2 7 2 2 2" xfId="10423"/>
    <cellStyle name="数字 2 2 2 2 4 2 2" xfId="10424"/>
    <cellStyle name="计算 2 5 2 7 3" xfId="10425"/>
    <cellStyle name="计算 2 5 2 7 3 2" xfId="10426"/>
    <cellStyle name="数字 4 2 4" xfId="10427"/>
    <cellStyle name="计算 2 5 2 8" xfId="10428"/>
    <cellStyle name="计算 2 5 2 8 2" xfId="10429"/>
    <cellStyle name="计算 2 5 3" xfId="10430"/>
    <cellStyle name="计算 2 5 4" xfId="10431"/>
    <cellStyle name="适中 4 3 2" xfId="10432"/>
    <cellStyle name="计算 2 5 5" xfId="10433"/>
    <cellStyle name="计算 2 5 7 2" xfId="10434"/>
    <cellStyle name="计算 2 6" xfId="10435"/>
    <cellStyle name="计算 2 6 2" xfId="10436"/>
    <cellStyle name="适中 4 4 2" xfId="10437"/>
    <cellStyle name="计算 2 6 5" xfId="10438"/>
    <cellStyle name="强调文字颜色 1 2 3 2 3 3" xfId="10439"/>
    <cellStyle name="计算 2 6 5 2" xfId="10440"/>
    <cellStyle name="适中 4 4 3 2" xfId="10441"/>
    <cellStyle name="计算 2 6 6 2" xfId="10442"/>
    <cellStyle name="计算 2 6 7 2" xfId="10443"/>
    <cellStyle name="输出 2 2 2 2 2 2" xfId="10444"/>
    <cellStyle name="计算 2 6 7 2 2" xfId="10445"/>
    <cellStyle name="输出 2 2 2 2 2 2 2" xfId="10446"/>
    <cellStyle name="计算 2 6 7 2 2 2" xfId="10447"/>
    <cellStyle name="计算 2 6 7 3 2" xfId="10448"/>
    <cellStyle name="输出 2 2 2 2 2 3 2" xfId="10449"/>
    <cellStyle name="计算 2 6 8" xfId="10450"/>
    <cellStyle name="输出 2 2 2 2 3" xfId="10451"/>
    <cellStyle name="注释 4 3 2 3" xfId="10452"/>
    <cellStyle name="计算 2 6 8 2" xfId="10453"/>
    <cellStyle name="输出 2 2 2 2 3 2" xfId="10454"/>
    <cellStyle name="计算 2 7" xfId="10455"/>
    <cellStyle name="计算 5 2 8 2" xfId="10456"/>
    <cellStyle name="计算 2 7 2" xfId="10457"/>
    <cellStyle name="计算 2 7 3" xfId="10458"/>
    <cellStyle name="计算 2 7 4" xfId="10459"/>
    <cellStyle name="计算 2 7 5 2" xfId="10460"/>
    <cellStyle name="计算 2 7 6" xfId="10461"/>
    <cellStyle name="计算 2 7 6 2" xfId="10462"/>
    <cellStyle name="计算 2 7 7" xfId="10463"/>
    <cellStyle name="输出 2 2 2 3 2" xfId="10464"/>
    <cellStyle name="计算 2 7 7 2" xfId="10465"/>
    <cellStyle name="输出 2 2 2 3 2 2" xfId="10466"/>
    <cellStyle name="计算 2 7 7 2 2" xfId="10467"/>
    <cellStyle name="计算 2 7 7 2 2 2" xfId="10468"/>
    <cellStyle name="计算 2 7 7 3" xfId="10469"/>
    <cellStyle name="计算 2 7 7 3 2" xfId="10470"/>
    <cellStyle name="计算 2 8" xfId="10471"/>
    <cellStyle name="计算 2 8 2" xfId="10472"/>
    <cellStyle name="计算 2 9" xfId="10473"/>
    <cellStyle name="计算 2 9 2" xfId="10474"/>
    <cellStyle name="计算 3" xfId="10475"/>
    <cellStyle name="计算 3 2" xfId="10476"/>
    <cellStyle name="计算 3 2 2" xfId="10477"/>
    <cellStyle name="计算 3 2 2 2" xfId="10478"/>
    <cellStyle name="计算 3 2 2 2 2" xfId="10479"/>
    <cellStyle name="计算 3 2 2 2 2 2" xfId="10480"/>
    <cellStyle name="计算 3 2 2 2 2 2 2" xfId="10481"/>
    <cellStyle name="计算 3 2 2 2 2 3" xfId="10482"/>
    <cellStyle name="计算 3 2 2 2 2 4" xfId="10483"/>
    <cellStyle name="计算 3 2 2 2 2 4 2" xfId="10484"/>
    <cellStyle name="计算 3 2 2 2 2 6" xfId="10485"/>
    <cellStyle name="计算 3 2 2 2 2 7" xfId="10486"/>
    <cellStyle name="注释 3 2 2 3 2" xfId="10487"/>
    <cellStyle name="计算 3 2 2 2 2 7 2" xfId="10488"/>
    <cellStyle name="注释 3 2 2 3 2 2" xfId="10489"/>
    <cellStyle name="计算 3 2 2 2 2 7 2 2" xfId="10490"/>
    <cellStyle name="计算 3 2 2 2 2 7 2 2 2" xfId="10491"/>
    <cellStyle name="计算 3 2 2 2 2 7 3 2" xfId="10492"/>
    <cellStyle name="计算 3 2 2 2 3" xfId="10493"/>
    <cellStyle name="计算 3 2 2 2 3 2" xfId="10494"/>
    <cellStyle name="计算 3 2 2 2 4" xfId="10495"/>
    <cellStyle name="计算 3 2 2 2 4 2" xfId="10496"/>
    <cellStyle name="计算 3 2 2 2 5" xfId="10497"/>
    <cellStyle name="计算 3 2 2 2 5 2" xfId="10498"/>
    <cellStyle name="计算 3 2 2 2 6" xfId="10499"/>
    <cellStyle name="计算 3 2 2 2 6 2" xfId="10500"/>
    <cellStyle name="计算 3 2 2 2 7" xfId="10501"/>
    <cellStyle name="计算 3 2 2 2 7 2" xfId="10502"/>
    <cellStyle name="计算 3 2 2 3" xfId="10503"/>
    <cellStyle name="计算 3 2 2 3 2" xfId="10504"/>
    <cellStyle name="计算 3 2 2 3 2 2" xfId="10505"/>
    <cellStyle name="计算 3 2 2 3 3" xfId="10506"/>
    <cellStyle name="计算 3 2 2 3 3 2" xfId="10507"/>
    <cellStyle name="计算 3 2 2 3 4" xfId="10508"/>
    <cellStyle name="计算 3 2 2 3 4 2" xfId="10509"/>
    <cellStyle name="计算 3 2 2 3 5 2" xfId="10510"/>
    <cellStyle name="计算 3 2 2 3 6" xfId="10511"/>
    <cellStyle name="计算 3 2 2 3 6 2" xfId="10512"/>
    <cellStyle name="强调文字颜色 2 4 2 3 3 2" xfId="10513"/>
    <cellStyle name="计算 3 2 2 3 7" xfId="10514"/>
    <cellStyle name="计算 3 2 2 3 7 2" xfId="10515"/>
    <cellStyle name="计算 3 2 2 3 7 2 2" xfId="10516"/>
    <cellStyle name="计算 3 2 2 3 7 3" xfId="10517"/>
    <cellStyle name="计算 3 2 2 4" xfId="10518"/>
    <cellStyle name="计算 3 2 2 4 2" xfId="10519"/>
    <cellStyle name="计算 3 2 2 5" xfId="10520"/>
    <cellStyle name="计算 3 2 2 5 2" xfId="10521"/>
    <cellStyle name="输入 2 3 3 3 2" xfId="10522"/>
    <cellStyle name="计算 3 2 2 6" xfId="10523"/>
    <cellStyle name="计算 3 2 2 7 2" xfId="10524"/>
    <cellStyle name="输出 4 2 2 3" xfId="10525"/>
    <cellStyle name="计算 3 2 2 8" xfId="10526"/>
    <cellStyle name="计算 3 2 2 8 2" xfId="10527"/>
    <cellStyle name="输出 4 2 3 3" xfId="10528"/>
    <cellStyle name="计算 3 2 3 2" xfId="10529"/>
    <cellStyle name="计算 3 2 3 2 2" xfId="10530"/>
    <cellStyle name="计算 3 2 3 2 3" xfId="10531"/>
    <cellStyle name="计算 3 2 3 2 3 2" xfId="10532"/>
    <cellStyle name="输出 2 3 2 2 6 2" xfId="10533"/>
    <cellStyle name="计算 3 2 3 2 4" xfId="10534"/>
    <cellStyle name="计算 3 2 3 2 4 2" xfId="10535"/>
    <cellStyle name="计算 3 2 3 2 5" xfId="10536"/>
    <cellStyle name="计算 3 2 3 2 5 2" xfId="10537"/>
    <cellStyle name="计算 3 2 3 2 6" xfId="10538"/>
    <cellStyle name="计算 3 2 3 2 6 2" xfId="10539"/>
    <cellStyle name="计算 3 2 3 2 7" xfId="10540"/>
    <cellStyle name="计算 3 2 3 2 7 2" xfId="10541"/>
    <cellStyle name="计算 3 2 3 2 7 3" xfId="10542"/>
    <cellStyle name="输入 6 2 2 8 2" xfId="10543"/>
    <cellStyle name="计算 3 2 3 2 8" xfId="10544"/>
    <cellStyle name="计算 3 2 3 2 8 2" xfId="10545"/>
    <cellStyle name="计算 3 2 3 3" xfId="10546"/>
    <cellStyle name="计算 3 2 3 3 2" xfId="10547"/>
    <cellStyle name="计算 3 2 3 4" xfId="10548"/>
    <cellStyle name="计算 3 2 3 4 2" xfId="10549"/>
    <cellStyle name="计算 3 2 4" xfId="10550"/>
    <cellStyle name="计算 3 2 4 2" xfId="10551"/>
    <cellStyle name="千位分隔 4 7" xfId="10552"/>
    <cellStyle name="计算 3 2 4 2 2" xfId="10553"/>
    <cellStyle name="计算 3 2 4 3" xfId="10554"/>
    <cellStyle name="计算 3 2 4 3 2" xfId="10555"/>
    <cellStyle name="计算 3 2 4 4" xfId="10556"/>
    <cellStyle name="计算 3 2 4 4 2" xfId="10557"/>
    <cellStyle name="计算 3 2 4 6 2" xfId="10558"/>
    <cellStyle name="计算 3 2 4 7" xfId="10559"/>
    <cellStyle name="输出 2 3 5 7 2" xfId="10560"/>
    <cellStyle name="计算 3 2 4 7 2" xfId="10561"/>
    <cellStyle name="输出 2 3 5 7 2 2" xfId="10562"/>
    <cellStyle name="计算 3 2 4 7 2 2" xfId="10563"/>
    <cellStyle name="输出 2 3 5 7 2 2 2" xfId="10564"/>
    <cellStyle name="小数 3 2 5 2" xfId="10565"/>
    <cellStyle name="计算 3 2 4 7 3" xfId="10566"/>
    <cellStyle name="小数 3 2 5 2 2" xfId="10567"/>
    <cellStyle name="计算 3 2 4 7 3 2" xfId="10568"/>
    <cellStyle name="计算 3 2 4 8" xfId="10569"/>
    <cellStyle name="输出 2 3 5 7 3" xfId="10570"/>
    <cellStyle name="计算 3 2 4 8 2" xfId="10571"/>
    <cellStyle name="输出 2 3 5 7 3 2" xfId="10572"/>
    <cellStyle name="计算 3 2 5 2" xfId="10573"/>
    <cellStyle name="计算 3 2 6" xfId="10574"/>
    <cellStyle name="强调文字颜色 5 5 2 2 2 2" xfId="10575"/>
    <cellStyle name="计算 3 2 7 2" xfId="10576"/>
    <cellStyle name="强调文字颜色 5 5 2 2 2 3 2" xfId="10577"/>
    <cellStyle name="计算 3 2 8" xfId="10578"/>
    <cellStyle name="计算 3 2 8 2" xfId="10579"/>
    <cellStyle name="计算 4 2 6 2" xfId="10580"/>
    <cellStyle name="计算 3 2 9" xfId="10581"/>
    <cellStyle name="计算 3 2 9 2" xfId="10582"/>
    <cellStyle name="计算 3 3" xfId="10583"/>
    <cellStyle name="强调文字颜色 6 3 3 2 2 3 2" xfId="10584"/>
    <cellStyle name="计算 3 3 2" xfId="10585"/>
    <cellStyle name="输入 2 3 2 2 7" xfId="10586"/>
    <cellStyle name="强调文字颜色 1 6" xfId="10587"/>
    <cellStyle name="计算 3 3 2 2" xfId="10588"/>
    <cellStyle name="输入 2 3 2 2 7 2" xfId="10589"/>
    <cellStyle name="强调文字颜色 1 6 2" xfId="10590"/>
    <cellStyle name="计算 3 3 2 2 2" xfId="10591"/>
    <cellStyle name="输入 2 3 2 2 7 2 2" xfId="10592"/>
    <cellStyle name="强调文字颜色 1 6 2 2" xfId="10593"/>
    <cellStyle name="计算 3 3 2 2 3" xfId="10594"/>
    <cellStyle name="计算 3 3 2 2 3 2" xfId="10595"/>
    <cellStyle name="计算 3 9 2" xfId="10596"/>
    <cellStyle name="计算 3 3 2 2 4" xfId="10597"/>
    <cellStyle name="计算 3 3 2 2 4 2" xfId="10598"/>
    <cellStyle name="计算 3 3 2 2 5" xfId="10599"/>
    <cellStyle name="计算 3 3 2 2 5 2" xfId="10600"/>
    <cellStyle name="计算 3 3 2 2 6" xfId="10601"/>
    <cellStyle name="计算 3 3 2 2 6 2" xfId="10602"/>
    <cellStyle name="计算 3 3 2 2 7" xfId="10603"/>
    <cellStyle name="计算 3 3 2 2 7 2" xfId="10604"/>
    <cellStyle name="计算 3 3 2 2 7 2 2" xfId="10605"/>
    <cellStyle name="计算 3 3 2 2 8" xfId="10606"/>
    <cellStyle name="计算 3 3 2 2 8 2" xfId="10607"/>
    <cellStyle name="计算 3 3 2 3" xfId="10608"/>
    <cellStyle name="输入 2 3 2 2 7 3" xfId="10609"/>
    <cellStyle name="强调文字颜色 1 6 3" xfId="10610"/>
    <cellStyle name="计算 3 3 2 4" xfId="10611"/>
    <cellStyle name="计算 3 3 2 4 2" xfId="10612"/>
    <cellStyle name="输入 3 2 2 3 7 2 2 2" xfId="10613"/>
    <cellStyle name="计算 3 3 2 5 2" xfId="10614"/>
    <cellStyle name="计算 3 3 2 7 2" xfId="10615"/>
    <cellStyle name="输出 5 2 2 3" xfId="10616"/>
    <cellStyle name="计算 3 3 3" xfId="10617"/>
    <cellStyle name="输入 2 3 2 2 8" xfId="10618"/>
    <cellStyle name="强调文字颜色 1 7" xfId="10619"/>
    <cellStyle name="计算 3 3 3 2" xfId="10620"/>
    <cellStyle name="输入 2 3 2 2 8 2" xfId="10621"/>
    <cellStyle name="强调文字颜色 1 7 2" xfId="10622"/>
    <cellStyle name="计算 3 3 3 2 2" xfId="10623"/>
    <cellStyle name="强调文字颜色 1 7 2 2" xfId="10624"/>
    <cellStyle name="计算 3 3 3 4" xfId="10625"/>
    <cellStyle name="计算 3 3 3 6 2" xfId="10626"/>
    <cellStyle name="计算 3 3 3 7 2" xfId="10627"/>
    <cellStyle name="输出 5 3 2 3" xfId="10628"/>
    <cellStyle name="小数 2 4 7" xfId="10629"/>
    <cellStyle name="计算 3 3 3 7 2 2" xfId="10630"/>
    <cellStyle name="输出 5 3 2 3 2" xfId="10631"/>
    <cellStyle name="小数 2 4 7 2" xfId="10632"/>
    <cellStyle name="强调文字颜色 6 4 3" xfId="10633"/>
    <cellStyle name="计算 3 3 3 7 2 2 2" xfId="10634"/>
    <cellStyle name="计算 3 3 3 7 3" xfId="10635"/>
    <cellStyle name="输出 5 3 2 4" xfId="10636"/>
    <cellStyle name="注释 2 2 3" xfId="10637"/>
    <cellStyle name="计算 3 3 3 7 3 2" xfId="10638"/>
    <cellStyle name="输出 5 3 2 4 2" xfId="10639"/>
    <cellStyle name="注释 7 2 8 2" xfId="10640"/>
    <cellStyle name="计算 3 3 3 8" xfId="10641"/>
    <cellStyle name="注释 7 2 8 2 2" xfId="10642"/>
    <cellStyle name="数字 2 2 4" xfId="10643"/>
    <cellStyle name="计算 3 3 3 8 2" xfId="10644"/>
    <cellStyle name="计算 3 3 4" xfId="10645"/>
    <cellStyle name="输出 2 5 2 8 2 2" xfId="10646"/>
    <cellStyle name="强调文字颜色 1 8" xfId="10647"/>
    <cellStyle name="计算 3 3 4 2" xfId="10648"/>
    <cellStyle name="强调文字颜色 1 8 2" xfId="10649"/>
    <cellStyle name="计算 3 3 5" xfId="10650"/>
    <cellStyle name="强调文字颜色 1 9" xfId="10651"/>
    <cellStyle name="计算 3 3 5 2" xfId="10652"/>
    <cellStyle name="强调文字颜色 1 9 2" xfId="10653"/>
    <cellStyle name="计算 3 3 6" xfId="10654"/>
    <cellStyle name="计算 3 3 6 2" xfId="10655"/>
    <cellStyle name="强调文字颜色 5 4 2 2 2 3 2" xfId="10656"/>
    <cellStyle name="计算 3 3 7" xfId="10657"/>
    <cellStyle name="计算 3 3 7 2" xfId="10658"/>
    <cellStyle name="强调文字颜色 6 5 3 2 3 2" xfId="10659"/>
    <cellStyle name="计算 3 3 8" xfId="10660"/>
    <cellStyle name="计算 3 3 8 2" xfId="10661"/>
    <cellStyle name="计算 3 4 2" xfId="10662"/>
    <cellStyle name="强调文字颜色 2 6" xfId="10663"/>
    <cellStyle name="计算 3 4 2 2" xfId="10664"/>
    <cellStyle name="强调文字颜色 2 6 2" xfId="10665"/>
    <cellStyle name="计算 3 4 2 2 2" xfId="10666"/>
    <cellStyle name="强调文字颜色 2 6 2 2" xfId="10667"/>
    <cellStyle name="计算 3 4 2 3" xfId="10668"/>
    <cellStyle name="强调文字颜色 2 6 3" xfId="10669"/>
    <cellStyle name="计算 3 4 2 3 2" xfId="10670"/>
    <cellStyle name="强调文字颜色 2 6 3 2" xfId="10671"/>
    <cellStyle name="计算 3 4 2 4" xfId="10672"/>
    <cellStyle name="计算 3 4 2 4 2" xfId="10673"/>
    <cellStyle name="计算 3 4 2 5" xfId="10674"/>
    <cellStyle name="计算 3 4 2 5 2" xfId="10675"/>
    <cellStyle name="计算 3 4 2 6" xfId="10676"/>
    <cellStyle name="计算 3 4 2 6 2" xfId="10677"/>
    <cellStyle name="计算 3 4 2 7 2" xfId="10678"/>
    <cellStyle name="输出 6 2 2 3" xfId="10679"/>
    <cellStyle name="强调文字颜色 5 2 5 2 3" xfId="10680"/>
    <cellStyle name="计算 3 4 2 7 2 2" xfId="10681"/>
    <cellStyle name="输出 6 2 2 3 2" xfId="10682"/>
    <cellStyle name="强调文字颜色 5 2 5 2 3 2" xfId="10683"/>
    <cellStyle name="计算 3 4 2 7 2 2 2" xfId="10684"/>
    <cellStyle name="计算 3 4 2 7 3" xfId="10685"/>
    <cellStyle name="输出 6 2 2 4" xfId="10686"/>
    <cellStyle name="计算 3 4 2 7 3 2" xfId="10687"/>
    <cellStyle name="输出 6 2 2 4 2" xfId="10688"/>
    <cellStyle name="计算 3 4 2 8" xfId="10689"/>
    <cellStyle name="计算 3 4 2 8 2" xfId="10690"/>
    <cellStyle name="输入 3 2 4 7 3" xfId="10691"/>
    <cellStyle name="计算 3 4 3" xfId="10692"/>
    <cellStyle name="强调文字颜色 2 7" xfId="10693"/>
    <cellStyle name="计算 3 4 3 2" xfId="10694"/>
    <cellStyle name="强调文字颜色 2 7 2" xfId="10695"/>
    <cellStyle name="计算 3 4 4" xfId="10696"/>
    <cellStyle name="强调文字颜色 2 8" xfId="10697"/>
    <cellStyle name="适中 5 2 2" xfId="10698"/>
    <cellStyle name="计算 3 4 5" xfId="10699"/>
    <cellStyle name="强调文字颜色 2 9" xfId="10700"/>
    <cellStyle name="适中 5 2 3" xfId="10701"/>
    <cellStyle name="计算 3 4 6" xfId="10702"/>
    <cellStyle name="适中 5 2 3 2" xfId="10703"/>
    <cellStyle name="计算 3 4 6 2" xfId="10704"/>
    <cellStyle name="计算 3 4 7" xfId="10705"/>
    <cellStyle name="计算 3 4 7 2" xfId="10706"/>
    <cellStyle name="计算 3 5" xfId="10707"/>
    <cellStyle name="计算 3 5 2" xfId="10708"/>
    <cellStyle name="强调文字颜色 3 6" xfId="10709"/>
    <cellStyle name="计算 3 5 3" xfId="10710"/>
    <cellStyle name="强调文字颜色 3 7" xfId="10711"/>
    <cellStyle name="计算 3 5 3 2" xfId="10712"/>
    <cellStyle name="强调文字颜色 3 7 2" xfId="10713"/>
    <cellStyle name="计算 3 5 4 2" xfId="10714"/>
    <cellStyle name="强调文字颜色 3 8 2" xfId="10715"/>
    <cellStyle name="适中 5 3 2" xfId="10716"/>
    <cellStyle name="计算 3 5 5" xfId="10717"/>
    <cellStyle name="强调文字颜色 3 9" xfId="10718"/>
    <cellStyle name="适中 5 3 2 2" xfId="10719"/>
    <cellStyle name="计算 3 5 5 2" xfId="10720"/>
    <cellStyle name="强调文字颜色 3 9 2" xfId="10721"/>
    <cellStyle name="计算 3 5 6 2" xfId="10722"/>
    <cellStyle name="计算 3 5 8" xfId="10723"/>
    <cellStyle name="注释 5 2 2 3" xfId="10724"/>
    <cellStyle name="计算 3 5 8 2" xfId="10725"/>
    <cellStyle name="计算 3 6" xfId="10726"/>
    <cellStyle name="计算 3 6 2" xfId="10727"/>
    <cellStyle name="强调文字颜色 4 6" xfId="10728"/>
    <cellStyle name="计算 3 7" xfId="10729"/>
    <cellStyle name="计算 3 7 2" xfId="10730"/>
    <cellStyle name="强调文字颜色 5 6" xfId="10731"/>
    <cellStyle name="计算 3 8 2" xfId="10732"/>
    <cellStyle name="强调文字颜色 6 6" xfId="10733"/>
    <cellStyle name="计算 3 9" xfId="10734"/>
    <cellStyle name="计算 4" xfId="10735"/>
    <cellStyle name="计算 4 2" xfId="10736"/>
    <cellStyle name="计算 4 2 2" xfId="10737"/>
    <cellStyle name="计算 4 2 2 2" xfId="10738"/>
    <cellStyle name="计算 4 2 2 2 2" xfId="10739"/>
    <cellStyle name="计算 4 2 2 2 2 2" xfId="10740"/>
    <cellStyle name="计算 4 2 2 2 3" xfId="10741"/>
    <cellStyle name="数字 2 11" xfId="10742"/>
    <cellStyle name="计算 4 2 2 2 3 2" xfId="10743"/>
    <cellStyle name="计算 4 2 2 2 4" xfId="10744"/>
    <cellStyle name="计算 4 2 2 2 4 2" xfId="10745"/>
    <cellStyle name="计算 4 2 2 2 5" xfId="10746"/>
    <cellStyle name="计算 4 2 2 2 5 2" xfId="10747"/>
    <cellStyle name="计算 4 2 2 2 6" xfId="10748"/>
    <cellStyle name="计算 4 2 2 2 6 2" xfId="10749"/>
    <cellStyle name="计算 4 2 2 2 7" xfId="10750"/>
    <cellStyle name="计算 4 2 2 2 7 2" xfId="10751"/>
    <cellStyle name="计算 4 2 2 2 7 2 2" xfId="10752"/>
    <cellStyle name="计算 5 8" xfId="10753"/>
    <cellStyle name="计算 4 2 2 2 7 2 2 2" xfId="10754"/>
    <cellStyle name="计算 5 8 2" xfId="10755"/>
    <cellStyle name="计算 4 2 2 2 7 3" xfId="10756"/>
    <cellStyle name="计算 4 2 2 2 7 3 2" xfId="10757"/>
    <cellStyle name="计算 6 8" xfId="10758"/>
    <cellStyle name="计算 4 2 2 2 8" xfId="10759"/>
    <cellStyle name="计算 4 2 2 2 8 2" xfId="10760"/>
    <cellStyle name="计算 4 2 3" xfId="10761"/>
    <cellStyle name="计算 4 2 3 2" xfId="10762"/>
    <cellStyle name="计算 4 2 3 2 2" xfId="10763"/>
    <cellStyle name="计算 4 2 3 8" xfId="10764"/>
    <cellStyle name="计算 4 2 4" xfId="10765"/>
    <cellStyle name="计算 4 2 4 2" xfId="10766"/>
    <cellStyle name="计算 4 2 5 2" xfId="10767"/>
    <cellStyle name="计算 4 2 6" xfId="10768"/>
    <cellStyle name="计算 4 2 7 2" xfId="10769"/>
    <cellStyle name="计算 4 3" xfId="10770"/>
    <cellStyle name="计算 4 3 2" xfId="10771"/>
    <cellStyle name="计算 4 3 2 2" xfId="10772"/>
    <cellStyle name="计算 4 3 2 2 2" xfId="10773"/>
    <cellStyle name="计算 4 3 2 7 3" xfId="10774"/>
    <cellStyle name="计算 4 3 2 8" xfId="10775"/>
    <cellStyle name="计算 4 3 2 8 2" xfId="10776"/>
    <cellStyle name="计算 4 3 3" xfId="10777"/>
    <cellStyle name="计算 4 3 3 2" xfId="10778"/>
    <cellStyle name="计算 4 3 4" xfId="10779"/>
    <cellStyle name="计算 4 3 4 2" xfId="10780"/>
    <cellStyle name="计算 4 3 5 2" xfId="10781"/>
    <cellStyle name="计算 4 3 6" xfId="10782"/>
    <cellStyle name="强调文字颜色 5 5 2 3 3 2" xfId="10783"/>
    <cellStyle name="计算 4 3 6 2" xfId="10784"/>
    <cellStyle name="计算 4 3 7" xfId="10785"/>
    <cellStyle name="计算 4 3 7 2" xfId="10786"/>
    <cellStyle name="计算 4 4" xfId="10787"/>
    <cellStyle name="计算 4 4 2" xfId="10788"/>
    <cellStyle name="计算 4 4 2 2" xfId="10789"/>
    <cellStyle name="计算 4 4 3" xfId="10790"/>
    <cellStyle name="计算 4 4 3 2" xfId="10791"/>
    <cellStyle name="计算 4 4 4" xfId="10792"/>
    <cellStyle name="计算 4 4 4 2" xfId="10793"/>
    <cellStyle name="适中 6 2 2" xfId="10794"/>
    <cellStyle name="计算 4 4 5" xfId="10795"/>
    <cellStyle name="适中 6 2 2 2" xfId="10796"/>
    <cellStyle name="计算 4 4 5 2" xfId="10797"/>
    <cellStyle name="计算 4 4 6" xfId="10798"/>
    <cellStyle name="计算 4 4 6 2" xfId="10799"/>
    <cellStyle name="计算 4 4 7" xfId="10800"/>
    <cellStyle name="计算 4 4 7 2" xfId="10801"/>
    <cellStyle name="计算 4 4 7 2 2" xfId="10802"/>
    <cellStyle name="计算 4 4 7 2 2 2" xfId="10803"/>
    <cellStyle name="计算 4 4 7 3" xfId="10804"/>
    <cellStyle name="计算 4 4 8" xfId="10805"/>
    <cellStyle name="计算 4 4 8 2" xfId="10806"/>
    <cellStyle name="输出 2 3 3 2 2" xfId="10807"/>
    <cellStyle name="计算 4 5" xfId="10808"/>
    <cellStyle name="输出 2 3 3 2 2 2" xfId="10809"/>
    <cellStyle name="计算 4 5 2" xfId="10810"/>
    <cellStyle name="输出 2 3 3 2 3" xfId="10811"/>
    <cellStyle name="计算 4 6" xfId="10812"/>
    <cellStyle name="输出 2 3 3 2 3 2" xfId="10813"/>
    <cellStyle name="计算 4 6 2" xfId="10814"/>
    <cellStyle name="输出 2 3 3 2 4" xfId="10815"/>
    <cellStyle name="计算 4 7" xfId="10816"/>
    <cellStyle name="输出 2 3 3 2 4 2" xfId="10817"/>
    <cellStyle name="计算 4 7 2" xfId="10818"/>
    <cellStyle name="输出 2 3 3 2 5" xfId="10819"/>
    <cellStyle name="计算 4 8" xfId="10820"/>
    <cellStyle name="输出 2 3 3 2 5 2" xfId="10821"/>
    <cellStyle name="计算 4 8 2" xfId="10822"/>
    <cellStyle name="输出 2 3 3 2 6" xfId="10823"/>
    <cellStyle name="计算 4 9" xfId="10824"/>
    <cellStyle name="计算 5" xfId="10825"/>
    <cellStyle name="计算 5 2" xfId="10826"/>
    <cellStyle name="计算 5 2 2" xfId="10827"/>
    <cellStyle name="计算 5 2 2 2" xfId="10828"/>
    <cellStyle name="检查单元格 5 2 2 2 3" xfId="10829"/>
    <cellStyle name="计算 5 2 2 2 2" xfId="10830"/>
    <cellStyle name="检查单元格 5 2 2 2 3 2" xfId="10831"/>
    <cellStyle name="计算 5 2 2 2 2 2" xfId="10832"/>
    <cellStyle name="计算 5 2 2 2 3 2" xfId="10833"/>
    <cellStyle name="计算 5 2 2 2 4" xfId="10834"/>
    <cellStyle name="解释性文本 6 2" xfId="10835"/>
    <cellStyle name="计算 5 2 2 2 4 2" xfId="10836"/>
    <cellStyle name="计算 5 2 2 2 5" xfId="10837"/>
    <cellStyle name="强调文字颜色 6 5 2 2" xfId="10838"/>
    <cellStyle name="计算 5 2 2 2 5 2" xfId="10839"/>
    <cellStyle name="小数 5 2 4" xfId="10840"/>
    <cellStyle name="强调文字颜色 6 5 2 2 2" xfId="10841"/>
    <cellStyle name="计算 5 2 2 2 6" xfId="10842"/>
    <cellStyle name="强调文字颜色 6 5 2 3" xfId="10843"/>
    <cellStyle name="计算 5 2 2 2 6 2" xfId="10844"/>
    <cellStyle name="强调文字颜色 6 5 2 3 2" xfId="10845"/>
    <cellStyle name="计算 5 2 2 2 7 2 2" xfId="10846"/>
    <cellStyle name="计算 5 2 2 2 7 2 2 2" xfId="10847"/>
    <cellStyle name="计算 5 2 2 2 7 3 2" xfId="10848"/>
    <cellStyle name="计算 5 2 3 4 2" xfId="10849"/>
    <cellStyle name="计算 5 2 3 6" xfId="10850"/>
    <cellStyle name="计算 5 2 3 6 2" xfId="10851"/>
    <cellStyle name="计算 5 2 3 7" xfId="10852"/>
    <cellStyle name="计算 5 2 3 7 3" xfId="10853"/>
    <cellStyle name="计算 5 2 3 7 3 2" xfId="10854"/>
    <cellStyle name="计算 5 2 3 8" xfId="10855"/>
    <cellStyle name="计算 5 2 3 8 2" xfId="10856"/>
    <cellStyle name="计算 5 2 4" xfId="10857"/>
    <cellStyle name="计算 5 2 4 2" xfId="10858"/>
    <cellStyle name="计算 5 2 5 2" xfId="10859"/>
    <cellStyle name="计算 5 2 6" xfId="10860"/>
    <cellStyle name="计算 5 2 6 2" xfId="10861"/>
    <cellStyle name="计算 5 2 7" xfId="10862"/>
    <cellStyle name="计算 5 2 7 2" xfId="10863"/>
    <cellStyle name="计算 5 2 8" xfId="10864"/>
    <cellStyle name="计算 5 3" xfId="10865"/>
    <cellStyle name="计算 5 3 2" xfId="10866"/>
    <cellStyle name="计算 5 3 2 2" xfId="10867"/>
    <cellStyle name="计算 5 3 2 2 2" xfId="10868"/>
    <cellStyle name="计算 5 3 2 4 2" xfId="10869"/>
    <cellStyle name="计算 5 3 2 5" xfId="10870"/>
    <cellStyle name="计算 5 3 2 6" xfId="10871"/>
    <cellStyle name="计算 5 3 2 6 2" xfId="10872"/>
    <cellStyle name="计算 5 3 2 7" xfId="10873"/>
    <cellStyle name="计算 5 3 2 7 2 2 2" xfId="10874"/>
    <cellStyle name="计算 5 3 2 7 3" xfId="10875"/>
    <cellStyle name="计算 5 3 2 7 3 2" xfId="10876"/>
    <cellStyle name="计算 5 3 2 8 2" xfId="10877"/>
    <cellStyle name="计算 5 3 3" xfId="10878"/>
    <cellStyle name="注释 4 4 7 2 2 2" xfId="10879"/>
    <cellStyle name="计算 5 3 3 2" xfId="10880"/>
    <cellStyle name="计算 5 3 4" xfId="10881"/>
    <cellStyle name="计算 5 3 4 2" xfId="10882"/>
    <cellStyle name="注释 5 4 8 2 2 2" xfId="10883"/>
    <cellStyle name="计算 5 3 5" xfId="10884"/>
    <cellStyle name="计算 5 3 5 2" xfId="10885"/>
    <cellStyle name="计算 5 3 6" xfId="10886"/>
    <cellStyle name="计算 5 3 6 2" xfId="10887"/>
    <cellStyle name="计算 5 3 7" xfId="10888"/>
    <cellStyle name="计算 5 3 7 2" xfId="10889"/>
    <cellStyle name="计算 5 4 2" xfId="10890"/>
    <cellStyle name="计算 5 4 2 2" xfId="10891"/>
    <cellStyle name="计算 5 4 3" xfId="10892"/>
    <cellStyle name="计算 5 4 3 2" xfId="10893"/>
    <cellStyle name="计算 5 4 4" xfId="10894"/>
    <cellStyle name="适中 7 2 2" xfId="10895"/>
    <cellStyle name="计算 5 4 5" xfId="10896"/>
    <cellStyle name="计算 5 4 5 2" xfId="10897"/>
    <cellStyle name="适中 7 2 3" xfId="10898"/>
    <cellStyle name="计算 5 4 6" xfId="10899"/>
    <cellStyle name="适中 7 2 3 2" xfId="10900"/>
    <cellStyle name="计算 5 4 6 2" xfId="10901"/>
    <cellStyle name="计算 5 4 7" xfId="10902"/>
    <cellStyle name="计算 5 4 7 2" xfId="10903"/>
    <cellStyle name="计算 5 4 7 2 2" xfId="10904"/>
    <cellStyle name="计算 5 4 7 2 2 2" xfId="10905"/>
    <cellStyle name="强调文字颜色 5 8" xfId="10906"/>
    <cellStyle name="计算 5 4 7 3" xfId="10907"/>
    <cellStyle name="计算 5 4 7 3 2" xfId="10908"/>
    <cellStyle name="计算 5 4 8" xfId="10909"/>
    <cellStyle name="计算 5 4 8 2" xfId="10910"/>
    <cellStyle name="计算 5 6" xfId="10911"/>
    <cellStyle name="计算 5 6 2" xfId="10912"/>
    <cellStyle name="计算 5 7" xfId="10913"/>
    <cellStyle name="计算 5 7 2" xfId="10914"/>
    <cellStyle name="计算 6 2" xfId="10915"/>
    <cellStyle name="计算 6 2 2" xfId="10916"/>
    <cellStyle name="计算 6 2 2 2" xfId="10917"/>
    <cellStyle name="计算 6 2 2 2 2" xfId="10918"/>
    <cellStyle name="计算 6 2 2 5 2" xfId="10919"/>
    <cellStyle name="计算 6 2 2 6 2" xfId="10920"/>
    <cellStyle name="计算 6 2 2 7" xfId="10921"/>
    <cellStyle name="计算 6 2 2 7 2 2 2" xfId="10922"/>
    <cellStyle name="计算 6 2 2 7 3" xfId="10923"/>
    <cellStyle name="计算 6 2 2 8" xfId="10924"/>
    <cellStyle name="计算 6 2 2 8 2" xfId="10925"/>
    <cellStyle name="计算 6 2 3" xfId="10926"/>
    <cellStyle name="计算 6 2 3 2" xfId="10927"/>
    <cellStyle name="计算 6 2 4" xfId="10928"/>
    <cellStyle name="计算 6 2 4 2" xfId="10929"/>
    <cellStyle name="计算 6 3" xfId="10930"/>
    <cellStyle name="计算 6 3 2" xfId="10931"/>
    <cellStyle name="计算 6 3 2 2" xfId="10932"/>
    <cellStyle name="计算 6 3 3" xfId="10933"/>
    <cellStyle name="计算 6 3 3 2" xfId="10934"/>
    <cellStyle name="计算 6 4" xfId="10935"/>
    <cellStyle name="计算 6 4 2" xfId="10936"/>
    <cellStyle name="输出 2 3 3 4 2" xfId="10937"/>
    <cellStyle name="计算 6 5" xfId="10938"/>
    <cellStyle name="计算 6 6" xfId="10939"/>
    <cellStyle name="计算 6 7" xfId="10940"/>
    <cellStyle name="计算 6 7 2" xfId="10941"/>
    <cellStyle name="计算 6 8 2" xfId="10942"/>
    <cellStyle name="计算 7 2 3 2" xfId="10943"/>
    <cellStyle name="计算 7 2 4" xfId="10944"/>
    <cellStyle name="计算 7 2 4 2" xfId="10945"/>
    <cellStyle name="计算 7 2 5 2" xfId="10946"/>
    <cellStyle name="计算 7 2 6" xfId="10947"/>
    <cellStyle name="计算 7 2 6 2" xfId="10948"/>
    <cellStyle name="注释 5 2 2 7 2" xfId="10949"/>
    <cellStyle name="计算 7 2 7" xfId="10950"/>
    <cellStyle name="计算 7 2 7 2" xfId="10951"/>
    <cellStyle name="计算 7 2 7 3" xfId="10952"/>
    <cellStyle name="注释 2 5" xfId="10953"/>
    <cellStyle name="计算 7 2 7 3 2" xfId="10954"/>
    <cellStyle name="计算 7 2 8 2" xfId="10955"/>
    <cellStyle name="计算 7 3" xfId="10956"/>
    <cellStyle name="计算 7 4" xfId="10957"/>
    <cellStyle name="计算 7 4 2" xfId="10958"/>
    <cellStyle name="输出 2 2 2 3" xfId="10959"/>
    <cellStyle name="计算 7 5 2" xfId="10960"/>
    <cellStyle name="计算 7 6" xfId="10961"/>
    <cellStyle name="输出 2 2 3 3" xfId="10962"/>
    <cellStyle name="计算 7 6 2" xfId="10963"/>
    <cellStyle name="计算 7 7" xfId="10964"/>
    <cellStyle name="输出 2 2 4 3" xfId="10965"/>
    <cellStyle name="计算 7 7 2" xfId="10966"/>
    <cellStyle name="计算 8" xfId="10967"/>
    <cellStyle name="检查单元格 2 7 2" xfId="10968"/>
    <cellStyle name="计算 8 2" xfId="10969"/>
    <cellStyle name="计算 8 2 2" xfId="10970"/>
    <cellStyle name="计算 8 3" xfId="10971"/>
    <cellStyle name="计算 8 3 2" xfId="10972"/>
    <cellStyle name="计算 8 8" xfId="10973"/>
    <cellStyle name="输出 8 8" xfId="10974"/>
    <cellStyle name="计算 9 2 2" xfId="10975"/>
    <cellStyle name="输出 2 4 3 3" xfId="10976"/>
    <cellStyle name="计算 9 6 2" xfId="10977"/>
    <cellStyle name="计算 9 7" xfId="10978"/>
    <cellStyle name="计算 9 8" xfId="10979"/>
    <cellStyle name="检查单元格 2 2 2 2" xfId="10980"/>
    <cellStyle name="检查单元格 2 2 2 2 2" xfId="10981"/>
    <cellStyle name="检查单元格 2 2 2 2 2 2" xfId="10982"/>
    <cellStyle name="检查单元格 2 2 2 2 2 3" xfId="10983"/>
    <cellStyle name="小数 6 3 2" xfId="10984"/>
    <cellStyle name="检查单元格 2 2 2 2 2 3 2" xfId="10985"/>
    <cellStyle name="检查单元格 2 2 2 3" xfId="10986"/>
    <cellStyle name="检查单元格 2 2 2 3 3 2" xfId="10987"/>
    <cellStyle name="输出 5 2 7" xfId="10988"/>
    <cellStyle name="检查单元格 2 2 3 2" xfId="10989"/>
    <cellStyle name="检查单元格 2 2 3 2 2" xfId="10990"/>
    <cellStyle name="检查单元格 2 2 3 2 3 2" xfId="10991"/>
    <cellStyle name="检查单元格 2 2 4" xfId="10992"/>
    <cellStyle name="检查单元格 2 2 4 2" xfId="10993"/>
    <cellStyle name="检查单元格 2 2 4 3" xfId="10994"/>
    <cellStyle name="检查单元格 2 3 2" xfId="10995"/>
    <cellStyle name="检查单元格 2 3 3" xfId="10996"/>
    <cellStyle name="检查单元格 2 3 4" xfId="10997"/>
    <cellStyle name="检查单元格 2 3 5" xfId="10998"/>
    <cellStyle name="检查单元格 2 4 2 2" xfId="10999"/>
    <cellStyle name="检查单元格 2 4 3" xfId="11000"/>
    <cellStyle name="检查单元格 2 4 3 2" xfId="11001"/>
    <cellStyle name="检查单元格 2 4 3 3" xfId="11002"/>
    <cellStyle name="检查单元格 2 5" xfId="11003"/>
    <cellStyle name="检查单元格 2 5 2" xfId="11004"/>
    <cellStyle name="检查单元格 2 5 2 2" xfId="11005"/>
    <cellStyle name="输入 3 2 2 2 7" xfId="11006"/>
    <cellStyle name="检查单元格 2 5 2 3" xfId="11007"/>
    <cellStyle name="检查单元格 2 6" xfId="11008"/>
    <cellStyle name="检查单元格 2 6 2" xfId="11009"/>
    <cellStyle name="强调文字颜色 5 3 2 3 2" xfId="11010"/>
    <cellStyle name="检查单元格 3" xfId="11011"/>
    <cellStyle name="检查单元格 3 2 2 2 2" xfId="11012"/>
    <cellStyle name="检查单元格 3 2 2 2 2 2" xfId="11013"/>
    <cellStyle name="检查单元格 3 2 2 2 2 3" xfId="11014"/>
    <cellStyle name="检查单元格 3 2 2 3" xfId="11015"/>
    <cellStyle name="检查单元格 3 2 3 2" xfId="11016"/>
    <cellStyle name="检查单元格 3 2 3 2 2" xfId="11017"/>
    <cellStyle name="检查单元格 3 2 3 2 3 2" xfId="11018"/>
    <cellStyle name="检查单元格 3 2 4" xfId="11019"/>
    <cellStyle name="检查单元格 3 2 4 2" xfId="11020"/>
    <cellStyle name="检查单元格 3 2 4 3" xfId="11021"/>
    <cellStyle name="检查单元格 3 3 2 2 2" xfId="11022"/>
    <cellStyle name="检查单元格 3 3 2 2 3 2" xfId="11023"/>
    <cellStyle name="检查单元格 3 3 3 2" xfId="11024"/>
    <cellStyle name="检查单元格 3 3 3 3" xfId="11025"/>
    <cellStyle name="检查单元格 3 4 2 3" xfId="11026"/>
    <cellStyle name="检查单元格 3 4 2 3 2" xfId="11027"/>
    <cellStyle name="检查单元格 4 2 2 2 3 2" xfId="11028"/>
    <cellStyle name="检查单元格 4 2 3 2" xfId="11029"/>
    <cellStyle name="检查单元格 4 2 3 3" xfId="11030"/>
    <cellStyle name="检查单元格 4 2 3 3 2" xfId="11031"/>
    <cellStyle name="检查单元格 4 3 2 3" xfId="11032"/>
    <cellStyle name="检查单元格 4 3 2 3 2" xfId="11033"/>
    <cellStyle name="检查单元格 4 4" xfId="11034"/>
    <cellStyle name="输入 4 3 2 7 3 2" xfId="11035"/>
    <cellStyle name="强调文字颜色 6 3 3 3 3 2" xfId="11036"/>
    <cellStyle name="检查单元格 4 4 2" xfId="11037"/>
    <cellStyle name="检查单元格 4 4 3" xfId="11038"/>
    <cellStyle name="检查单元格 4 4 3 2" xfId="11039"/>
    <cellStyle name="检查单元格 5 2 2" xfId="11040"/>
    <cellStyle name="检查单元格 5 2 2 2" xfId="11041"/>
    <cellStyle name="检查单元格 5 2 2 2 2" xfId="11042"/>
    <cellStyle name="检查单元格 5 2 3" xfId="11043"/>
    <cellStyle name="检查单元格 5 2 3 2" xfId="11044"/>
    <cellStyle name="检查单元格 5 2 3 3 2" xfId="11045"/>
    <cellStyle name="检查单元格 5 3 2" xfId="11046"/>
    <cellStyle name="检查单元格 5 3 2 2" xfId="11047"/>
    <cellStyle name="检查单元格 5 3 2 3 2" xfId="11048"/>
    <cellStyle name="检查单元格 5 4" xfId="11049"/>
    <cellStyle name="检查单元格 5 4 2" xfId="11050"/>
    <cellStyle name="检查单元格 5 4 3" xfId="11051"/>
    <cellStyle name="检查单元格 5 4 3 2" xfId="11052"/>
    <cellStyle name="检查单元格 6 2 2" xfId="11053"/>
    <cellStyle name="检查单元格 6 2 2 2" xfId="11054"/>
    <cellStyle name="检查单元格 7" xfId="11055"/>
    <cellStyle name="检查单元格 7 2 2" xfId="11056"/>
    <cellStyle name="检查单元格 7 2 3" xfId="11057"/>
    <cellStyle name="检查单元格 7 2 3 2" xfId="11058"/>
    <cellStyle name="检查单元格 9" xfId="11059"/>
    <cellStyle name="检查单元格 9 2" xfId="11060"/>
    <cellStyle name="检查单元格 9 3" xfId="11061"/>
    <cellStyle name="小数 3 2 3 4" xfId="11062"/>
    <cellStyle name="检查单元格 9 3 2" xfId="11063"/>
    <cellStyle name="解释性文本 3 4" xfId="11064"/>
    <cellStyle name="解释性文本 4" xfId="11065"/>
    <cellStyle name="解释性文本 4 2" xfId="11066"/>
    <cellStyle name="解释性文本 5" xfId="11067"/>
    <cellStyle name="解释性文本 5 2" xfId="11068"/>
    <cellStyle name="解释性文本 5 2 2" xfId="11069"/>
    <cellStyle name="解释性文本 5 3" xfId="11070"/>
    <cellStyle name="解释性文本 6" xfId="11071"/>
    <cellStyle name="解释性文本 7" xfId="11072"/>
    <cellStyle name="警告文本 2" xfId="11073"/>
    <cellStyle name="警告文本 2 2 2" xfId="11074"/>
    <cellStyle name="强调文字颜色 4 2 7 3" xfId="11075"/>
    <cellStyle name="警告文本 2 2 2 2" xfId="11076"/>
    <cellStyle name="强调文字颜色 4 2 7 3 2" xfId="11077"/>
    <cellStyle name="警告文本 2 2 3" xfId="11078"/>
    <cellStyle name="警告文本 2 3" xfId="11079"/>
    <cellStyle name="警告文本 2 3 2" xfId="11080"/>
    <cellStyle name="警告文本 3" xfId="11081"/>
    <cellStyle name="警告文本 3 2" xfId="11082"/>
    <cellStyle name="警告文本 3 2 2" xfId="11083"/>
    <cellStyle name="警告文本 3 2 2 2" xfId="11084"/>
    <cellStyle name="警告文本 3 2 3" xfId="11085"/>
    <cellStyle name="警告文本 3 3" xfId="11086"/>
    <cellStyle name="警告文本 3 3 2" xfId="11087"/>
    <cellStyle name="警告文本 3 4" xfId="11088"/>
    <cellStyle name="数字 2 2 3 3 2 2" xfId="11089"/>
    <cellStyle name="警告文本 4 2" xfId="11090"/>
    <cellStyle name="警告文本 4 2 2" xfId="11091"/>
    <cellStyle name="警告文本 4 3" xfId="11092"/>
    <cellStyle name="警告文本 5 2 2" xfId="11093"/>
    <cellStyle name="警告文本 5 3" xfId="11094"/>
    <cellStyle name="警告文本 6" xfId="11095"/>
    <cellStyle name="警告文本 6 2" xfId="11096"/>
    <cellStyle name="警告文本 7" xfId="11097"/>
    <cellStyle name="链接单元格 2" xfId="11098"/>
    <cellStyle name="链接单元格 2 2" xfId="11099"/>
    <cellStyle name="输出 2 2 2 2 2 8" xfId="11100"/>
    <cellStyle name="链接单元格 2 2 2" xfId="11101"/>
    <cellStyle name="输入 2 2 2 2 2 7" xfId="11102"/>
    <cellStyle name="输出 2 2 2 2 2 8 2" xfId="11103"/>
    <cellStyle name="链接单元格 2 2 2 2" xfId="11104"/>
    <cellStyle name="输入 2 2 2 2 2 7 2" xfId="11105"/>
    <cellStyle name="输出 2 2 2 2 2 8 2 2" xfId="11106"/>
    <cellStyle name="链接单元格 2 2 3" xfId="11107"/>
    <cellStyle name="输入 2 2 2 2 2 8" xfId="11108"/>
    <cellStyle name="链接单元格 2 3" xfId="11109"/>
    <cellStyle name="输出 2 2 2 2 2 9" xfId="11110"/>
    <cellStyle name="链接单元格 2 3 2" xfId="11111"/>
    <cellStyle name="输出 2 2 2 2 2 9 2" xfId="11112"/>
    <cellStyle name="链接单元格 2 4" xfId="11113"/>
    <cellStyle name="链接单元格 3" xfId="11114"/>
    <cellStyle name="注释 4 3 2 9" xfId="11115"/>
    <cellStyle name="链接单元格 3 2" xfId="11116"/>
    <cellStyle name="链接单元格 3 3" xfId="11117"/>
    <cellStyle name="链接单元格 3 4" xfId="11118"/>
    <cellStyle name="链接单元格 4" xfId="11119"/>
    <cellStyle name="链接单元格 4 2" xfId="11120"/>
    <cellStyle name="链接单元格 4 3" xfId="11121"/>
    <cellStyle name="链接单元格 5" xfId="11122"/>
    <cellStyle name="链接单元格 5 2" xfId="11123"/>
    <cellStyle name="链接单元格 5 3" xfId="11124"/>
    <cellStyle name="链接单元格 6" xfId="11125"/>
    <cellStyle name="输出 4 7 2" xfId="11126"/>
    <cellStyle name="链接单元格 7" xfId="11127"/>
    <cellStyle name="霓付 [0]_laroux" xfId="11128"/>
    <cellStyle name="烹拳 [0]_laroux" xfId="11129"/>
    <cellStyle name="普通_97-917" xfId="11130"/>
    <cellStyle name="注释 3 2 4 6 2" xfId="11131"/>
    <cellStyle name="千位[0]_，" xfId="11132"/>
    <cellStyle name="小数 3 3 2" xfId="11133"/>
    <cellStyle name="千位_，" xfId="11134"/>
    <cellStyle name="千位分隔 2 10" xfId="11135"/>
    <cellStyle name="千位分隔 2 2 2 2" xfId="11136"/>
    <cellStyle name="输出 2 3 2 6" xfId="11137"/>
    <cellStyle name="千位分隔 2 2 2 2 2" xfId="11138"/>
    <cellStyle name="输出 2 3 2 6 2" xfId="11139"/>
    <cellStyle name="千位分隔 2 2 2 2 3" xfId="11140"/>
    <cellStyle name="千位分隔 2 2 2 3" xfId="11141"/>
    <cellStyle name="输出 2 3 2 7" xfId="11142"/>
    <cellStyle name="千位分隔 2 2 2 3 2" xfId="11143"/>
    <cellStyle name="输出 2 3 2 7 2" xfId="11144"/>
    <cellStyle name="千位分隔 2 2 2 3 3" xfId="11145"/>
    <cellStyle name="千位分隔 2 2 2 4" xfId="11146"/>
    <cellStyle name="输出 2 3 2 8" xfId="11147"/>
    <cellStyle name="千位分隔 2 2 2 4 2" xfId="11148"/>
    <cellStyle name="千位分隔 2 2 2 4 3" xfId="11149"/>
    <cellStyle name="小数 2 2 2 2 4 2" xfId="11150"/>
    <cellStyle name="千位分隔 2 2 2 5" xfId="11151"/>
    <cellStyle name="小数 2 2 2 2 4 2 2" xfId="11152"/>
    <cellStyle name="千位分隔 2 2 2 5 2" xfId="11153"/>
    <cellStyle name="千位分隔 2 2 2 5 3" xfId="11154"/>
    <cellStyle name="小数 2 2 2 2 4 3" xfId="11155"/>
    <cellStyle name="千位分隔 2 2 2 6" xfId="11156"/>
    <cellStyle name="千位分隔 2 2 2 7" xfId="11157"/>
    <cellStyle name="千位分隔 2 2 3" xfId="11158"/>
    <cellStyle name="千位分隔 2 2 3 2" xfId="11159"/>
    <cellStyle name="输出 2 3 3 6" xfId="11160"/>
    <cellStyle name="千位分隔 2 2 3 3" xfId="11161"/>
    <cellStyle name="输出 2 3 3 7" xfId="11162"/>
    <cellStyle name="千位分隔 2 2 3 4" xfId="11163"/>
    <cellStyle name="千位分隔 2 2 4" xfId="11164"/>
    <cellStyle name="强调文字颜色 4 3" xfId="11165"/>
    <cellStyle name="千位分隔 2 2 4 3 3" xfId="11166"/>
    <cellStyle name="输出 2 3 4 7 3" xfId="11167"/>
    <cellStyle name="强调文字颜色 5 3" xfId="11168"/>
    <cellStyle name="千位分隔 2 2 4 4 3" xfId="11169"/>
    <cellStyle name="数字 2 2 2 2 2 2 2" xfId="11170"/>
    <cellStyle name="小数 2 2 2 2 6 3" xfId="11171"/>
    <cellStyle name="千位分隔 2 2 4 6" xfId="11172"/>
    <cellStyle name="千位分隔 2 2 5" xfId="11173"/>
    <cellStyle name="千位分隔 2 2 6" xfId="11174"/>
    <cellStyle name="千位分隔 2 2 9" xfId="11175"/>
    <cellStyle name="数字 8 2 2" xfId="11176"/>
    <cellStyle name="千位分隔 2 3 2 2" xfId="11177"/>
    <cellStyle name="输出 2 4 2 6" xfId="11178"/>
    <cellStyle name="千位分隔 2 3 2 3" xfId="11179"/>
    <cellStyle name="输出 2 4 2 7" xfId="11180"/>
    <cellStyle name="千位分隔 2 3 3" xfId="11181"/>
    <cellStyle name="千位分隔 2 3 3 2" xfId="11182"/>
    <cellStyle name="输出 2 4 3 6" xfId="11183"/>
    <cellStyle name="千位分隔 2 3 3 3" xfId="11184"/>
    <cellStyle name="输出 2 4 3 7" xfId="11185"/>
    <cellStyle name="千位分隔 2 3 4" xfId="11186"/>
    <cellStyle name="千位分隔 2 3 5" xfId="11187"/>
    <cellStyle name="千位分隔 2 3 6" xfId="11188"/>
    <cellStyle name="千位分隔 2 4 2 2" xfId="11189"/>
    <cellStyle name="输出 2 5 2 6" xfId="11190"/>
    <cellStyle name="千位分隔 2 4 3" xfId="11191"/>
    <cellStyle name="千位分隔 2 4 3 2" xfId="11192"/>
    <cellStyle name="千位分隔 2 4 3 3" xfId="11193"/>
    <cellStyle name="千位分隔 2 4 4" xfId="11194"/>
    <cellStyle name="千位分隔 2 4 5" xfId="11195"/>
    <cellStyle name="千位分隔 2 4 6" xfId="11196"/>
    <cellStyle name="千位分隔 2 5 4" xfId="11197"/>
    <cellStyle name="千位分隔 2 5 4 2" xfId="11198"/>
    <cellStyle name="小数 8" xfId="11199"/>
    <cellStyle name="千位分隔 2 5 4 3" xfId="11200"/>
    <cellStyle name="小数 9" xfId="11201"/>
    <cellStyle name="千位分隔 2 5 5" xfId="11202"/>
    <cellStyle name="千位分隔 2 5 6" xfId="11203"/>
    <cellStyle name="千位分隔 2 6 3" xfId="11204"/>
    <cellStyle name="千位分隔 2 7" xfId="11205"/>
    <cellStyle name="输出 3 2 2 2 2 5" xfId="11206"/>
    <cellStyle name="千位分隔 2 7 2" xfId="11207"/>
    <cellStyle name="输出 3 2 2 2 2 6" xfId="11208"/>
    <cellStyle name="千位分隔 2 7 3" xfId="11209"/>
    <cellStyle name="千位分隔 2 8" xfId="11210"/>
    <cellStyle name="注释 3 3 2 8" xfId="11211"/>
    <cellStyle name="千位分隔 2 8 2" xfId="11212"/>
    <cellStyle name="千位分隔 2 8 3" xfId="11213"/>
    <cellStyle name="输出 2 3 2 3 4 2" xfId="11214"/>
    <cellStyle name="千位分隔 2 9" xfId="11215"/>
    <cellStyle name="千位分隔 3 11" xfId="11216"/>
    <cellStyle name="千位分隔 3 12" xfId="11217"/>
    <cellStyle name="千位分隔 3 2 2 2 3" xfId="11218"/>
    <cellStyle name="强调文字颜色 3 3 5" xfId="11219"/>
    <cellStyle name="千位分隔 3 2 3 2" xfId="11220"/>
    <cellStyle name="输出 3 3 3 6" xfId="11221"/>
    <cellStyle name="强调文字颜色 3 3 5 3" xfId="11222"/>
    <cellStyle name="千位分隔 3 2 3 2 3" xfId="11223"/>
    <cellStyle name="千位分隔 3 2 4" xfId="11224"/>
    <cellStyle name="千位分隔 3 2 4 2 3" xfId="11225"/>
    <cellStyle name="千位分隔 3 2 5 2" xfId="11226"/>
    <cellStyle name="千位分隔 3 2 6" xfId="11227"/>
    <cellStyle name="千位分隔 3 2 6 2" xfId="11228"/>
    <cellStyle name="千位分隔 3 2 7 2" xfId="11229"/>
    <cellStyle name="千位分隔 3 2 9" xfId="11230"/>
    <cellStyle name="数字 9 2 2" xfId="11231"/>
    <cellStyle name="强调文字颜色 4 2 6" xfId="11232"/>
    <cellStyle name="千位分隔 3 3 2 3" xfId="11233"/>
    <cellStyle name="输出 3 4 2 7" xfId="11234"/>
    <cellStyle name="强调文字颜色 4 3 5" xfId="11235"/>
    <cellStyle name="千位分隔 3 3 3 2" xfId="11236"/>
    <cellStyle name="千位分隔 3 3 3 3" xfId="11237"/>
    <cellStyle name="千位分隔 3 3 4 2" xfId="11238"/>
    <cellStyle name="千位分隔 3 3 4 3" xfId="11239"/>
    <cellStyle name="千位分隔 3 3 5" xfId="11240"/>
    <cellStyle name="千位分隔 3 3 6" xfId="11241"/>
    <cellStyle name="注释 2 3 10 2" xfId="11242"/>
    <cellStyle name="输出 6 3" xfId="11243"/>
    <cellStyle name="强调文字颜色 5 2 6" xfId="11244"/>
    <cellStyle name="千位分隔 3 4 2 3" xfId="11245"/>
    <cellStyle name="输出 7" xfId="11246"/>
    <cellStyle name="千位分隔 3 4 3" xfId="11247"/>
    <cellStyle name="输出 7 2" xfId="11248"/>
    <cellStyle name="强调文字颜色 5 3 5" xfId="11249"/>
    <cellStyle name="千位分隔 3 4 3 2" xfId="11250"/>
    <cellStyle name="输出 8" xfId="11251"/>
    <cellStyle name="千位分隔 3 4 4" xfId="11252"/>
    <cellStyle name="输出 8 3" xfId="11253"/>
    <cellStyle name="千位分隔 3 4 4 3" xfId="11254"/>
    <cellStyle name="输出 9" xfId="11255"/>
    <cellStyle name="千位分隔 3 4 5" xfId="11256"/>
    <cellStyle name="千位分隔 3 4 6" xfId="11257"/>
    <cellStyle name="注释 6 3 7 2 2 2" xfId="11258"/>
    <cellStyle name="千位分隔 3 5 2" xfId="11259"/>
    <cellStyle name="输入 2 2 4 7 3 2" xfId="11260"/>
    <cellStyle name="适中 2 2 4 3" xfId="11261"/>
    <cellStyle name="强调文字颜色 6 2 5" xfId="11262"/>
    <cellStyle name="千位分隔 3 5 2 2" xfId="11263"/>
    <cellStyle name="强调文字颜色 6 2 6" xfId="11264"/>
    <cellStyle name="千位分隔 3 5 2 3" xfId="11265"/>
    <cellStyle name="千位分隔 3 5 3" xfId="11266"/>
    <cellStyle name="强调文字颜色 6 3 5" xfId="11267"/>
    <cellStyle name="千位分隔 3 5 3 2" xfId="11268"/>
    <cellStyle name="千位分隔 3 5 3 3" xfId="11269"/>
    <cellStyle name="千位分隔 3 5 4" xfId="11270"/>
    <cellStyle name="千位分隔 3 5 5" xfId="11271"/>
    <cellStyle name="千位分隔 3 6" xfId="11272"/>
    <cellStyle name="千位分隔 3 6 2 3" xfId="11273"/>
    <cellStyle name="千位分隔 3 7" xfId="11274"/>
    <cellStyle name="千位分隔 3 7 3" xfId="11275"/>
    <cellStyle name="千位分隔 3 8" xfId="11276"/>
    <cellStyle name="注释 3 4 2 8" xfId="11277"/>
    <cellStyle name="千位分隔 3 8 2" xfId="11278"/>
    <cellStyle name="注释 3 4 2 9" xfId="11279"/>
    <cellStyle name="千位分隔 3 8 3" xfId="11280"/>
    <cellStyle name="输出 2 3 2 3 5 2" xfId="11281"/>
    <cellStyle name="千位分隔 3 9" xfId="11282"/>
    <cellStyle name="千位分隔 3 9 3" xfId="11283"/>
    <cellStyle name="千位分隔 4 10" xfId="11284"/>
    <cellStyle name="千位分隔 4 11" xfId="11285"/>
    <cellStyle name="千位分隔 4 2 2 2 2" xfId="11286"/>
    <cellStyle name="输出 4 3 2 6 2" xfId="11287"/>
    <cellStyle name="千位分隔 4 2 2 2 3" xfId="11288"/>
    <cellStyle name="千位分隔 4 2 2 3 2" xfId="11289"/>
    <cellStyle name="输出 4 3 2 7 2" xfId="11290"/>
    <cellStyle name="千位分隔 4 2 2 3 3" xfId="11291"/>
    <cellStyle name="输出 4 3 2 7 3" xfId="11292"/>
    <cellStyle name="千位分隔 4 2 2 4 2" xfId="11293"/>
    <cellStyle name="输出 4 3 2 8 2" xfId="11294"/>
    <cellStyle name="千位分隔 4 2 2 4 3" xfId="11295"/>
    <cellStyle name="千位分隔 4 2 3 2 3" xfId="11296"/>
    <cellStyle name="千位分隔 4 2 3 3 3" xfId="11297"/>
    <cellStyle name="千位分隔 4 2 4" xfId="11298"/>
    <cellStyle name="千位分隔 4 2 4 2 3" xfId="11299"/>
    <cellStyle name="适中 7" xfId="11300"/>
    <cellStyle name="千位分隔 4 2 4 3 3" xfId="11301"/>
    <cellStyle name="千位分隔 4 2 4 4 2" xfId="11302"/>
    <cellStyle name="千位分隔 4 2 4 4 3" xfId="11303"/>
    <cellStyle name="千位分隔 4 2 5" xfId="11304"/>
    <cellStyle name="千位分隔 4 2 5 3" xfId="11305"/>
    <cellStyle name="千位分隔 4 2 6" xfId="11306"/>
    <cellStyle name="千位分隔 4 2 6 3" xfId="11307"/>
    <cellStyle name="千位分隔 4 2 7" xfId="11308"/>
    <cellStyle name="千位分隔 4 2 7 3" xfId="11309"/>
    <cellStyle name="千位分隔 4 2 8" xfId="11310"/>
    <cellStyle name="千位分隔 4 3 2 2" xfId="11311"/>
    <cellStyle name="千位分隔 4 3 2 3" xfId="11312"/>
    <cellStyle name="千位分隔 4 3 3 3" xfId="11313"/>
    <cellStyle name="千位分隔 4 3 4" xfId="11314"/>
    <cellStyle name="数字 2 2 2 2 4" xfId="11315"/>
    <cellStyle name="千位分隔 4 3 4 2" xfId="11316"/>
    <cellStyle name="数字 2 2 2 2 5" xfId="11317"/>
    <cellStyle name="千位分隔 4 3 4 3" xfId="11318"/>
    <cellStyle name="千位分隔 4 3 5" xfId="11319"/>
    <cellStyle name="千位分隔 4 3 6" xfId="11320"/>
    <cellStyle name="千位分隔 4 4 2" xfId="11321"/>
    <cellStyle name="千位分隔 4 4 2 2" xfId="11322"/>
    <cellStyle name="千位分隔 4 4 2 3" xfId="11323"/>
    <cellStyle name="千位分隔 4 4 3" xfId="11324"/>
    <cellStyle name="千位分隔 4 4 3 2" xfId="11325"/>
    <cellStyle name="千位分隔 4 4 3 3" xfId="11326"/>
    <cellStyle name="数字 2 2 3 2 4" xfId="11327"/>
    <cellStyle name="千位分隔 4 4 4 2" xfId="11328"/>
    <cellStyle name="千位分隔 4 4 4 3" xfId="11329"/>
    <cellStyle name="千位分隔 4 4 5" xfId="11330"/>
    <cellStyle name="千位分隔 4 4 6" xfId="11331"/>
    <cellStyle name="注释 6 3 7 3 2" xfId="11332"/>
    <cellStyle name="千位分隔 4 5" xfId="11333"/>
    <cellStyle name="千位分隔 4 5 2" xfId="11334"/>
    <cellStyle name="千位分隔 4 5 2 3" xfId="11335"/>
    <cellStyle name="千位分隔 4 5 3" xfId="11336"/>
    <cellStyle name="千位分隔 4 5 3 2" xfId="11337"/>
    <cellStyle name="千位分隔 4 5 3 3" xfId="11338"/>
    <cellStyle name="千位分隔 4 5 4" xfId="11339"/>
    <cellStyle name="千位分隔 4 5 5" xfId="11340"/>
    <cellStyle name="千位分隔 4 6" xfId="11341"/>
    <cellStyle name="千位分隔 4 6 2 3" xfId="11342"/>
    <cellStyle name="千位分隔 4 8" xfId="11343"/>
    <cellStyle name="千位分隔 4 8 2" xfId="11344"/>
    <cellStyle name="千位分隔 4 8 3" xfId="11345"/>
    <cellStyle name="输入 5 2 2 2 4 2" xfId="11346"/>
    <cellStyle name="输出 2 3 2 3 6 2" xfId="11347"/>
    <cellStyle name="千位分隔 4 9" xfId="11348"/>
    <cellStyle name="千位分隔 4 9 2" xfId="11349"/>
    <cellStyle name="千位分隔 4 9 3" xfId="11350"/>
    <cellStyle name="输入 5 2 2 2 5 2" xfId="11351"/>
    <cellStyle name="注释 2 4 3 8 3 2" xfId="11352"/>
    <cellStyle name="千位分隔 5 2 3" xfId="11353"/>
    <cellStyle name="千位分隔 5 3 2" xfId="11354"/>
    <cellStyle name="千位分隔 5 3 3" xfId="11355"/>
    <cellStyle name="千位分隔 5 4" xfId="11356"/>
    <cellStyle name="千位分隔 5 4 2" xfId="11357"/>
    <cellStyle name="千位分隔 5 5" xfId="11358"/>
    <cellStyle name="千位分隔 6 2 3" xfId="11359"/>
    <cellStyle name="千位分隔 6 3 2" xfId="11360"/>
    <cellStyle name="千位分隔 6 3 3" xfId="11361"/>
    <cellStyle name="千位分隔 6 5" xfId="11362"/>
    <cellStyle name="千位分隔 7 3" xfId="11363"/>
    <cellStyle name="千位分隔 8 2" xfId="11364"/>
    <cellStyle name="千位分隔 9 2" xfId="11365"/>
    <cellStyle name="钎霖_laroux" xfId="11366"/>
    <cellStyle name="小数 3 6" xfId="11367"/>
    <cellStyle name="强调文字颜色 1 2 2 2" xfId="11368"/>
    <cellStyle name="小数 3 6 2" xfId="11369"/>
    <cellStyle name="强调文字颜色 1 2 2 2 2" xfId="11370"/>
    <cellStyle name="小数 3 6 2 2" xfId="11371"/>
    <cellStyle name="强调文字颜色 1 2 2 2 2 2" xfId="11372"/>
    <cellStyle name="强调文字颜色 1 2 2 2 2 2 2" xfId="11373"/>
    <cellStyle name="强调文字颜色 1 2 2 2 2 2 3 2" xfId="11374"/>
    <cellStyle name="小数 3 6 3" xfId="11375"/>
    <cellStyle name="强调文字颜色 1 2 2 2 3" xfId="11376"/>
    <cellStyle name="强调文字颜色 1 2 2 2 3 2" xfId="11377"/>
    <cellStyle name="适中 3 4 2 2" xfId="11378"/>
    <cellStyle name="强调文字颜色 1 2 2 2 3 3" xfId="11379"/>
    <cellStyle name="强调文字颜色 1 2 2 2 3 3 2" xfId="11380"/>
    <cellStyle name="小数 3 7 2" xfId="11381"/>
    <cellStyle name="强调文字颜色 1 2 2 3 2" xfId="11382"/>
    <cellStyle name="小数 3 7 2 2" xfId="11383"/>
    <cellStyle name="强调文字颜色 1 2 2 3 2 2" xfId="11384"/>
    <cellStyle name="强调文字颜色 1 2 2 3 2 3" xfId="11385"/>
    <cellStyle name="强调文字颜色 1 2 2 3 2 3 2" xfId="11386"/>
    <cellStyle name="小数 3 8" xfId="11387"/>
    <cellStyle name="强调文字颜色 1 2 2 4" xfId="11388"/>
    <cellStyle name="小数 3 8 2" xfId="11389"/>
    <cellStyle name="强调文字颜色 1 2 2 4 2" xfId="11390"/>
    <cellStyle name="小数 3 8 3" xfId="11391"/>
    <cellStyle name="强调文字颜色 1 2 2 4 3" xfId="11392"/>
    <cellStyle name="强调文字颜色 1 2 2 4 3 2" xfId="11393"/>
    <cellStyle name="强调文字颜色 1 2 3 2 2 2 3 2" xfId="11394"/>
    <cellStyle name="数字 2 2 2 2 6" xfId="11395"/>
    <cellStyle name="强调文字颜色 1 2 3 2 3 3 2" xfId="11396"/>
    <cellStyle name="小数 4 7" xfId="11397"/>
    <cellStyle name="强调文字颜色 1 2 3 3" xfId="11398"/>
    <cellStyle name="小数 4 8" xfId="11399"/>
    <cellStyle name="强调文字颜色 1 2 3 4" xfId="11400"/>
    <cellStyle name="输出 2 6 9" xfId="11401"/>
    <cellStyle name="强调文字颜色 1 2 3 4 3" xfId="11402"/>
    <cellStyle name="输出 2 6 9 2" xfId="11403"/>
    <cellStyle name="强调文字颜色 1 2 3 4 3 2" xfId="11404"/>
    <cellStyle name="输出 2 7 8" xfId="11405"/>
    <cellStyle name="强调文字颜色 1 2 3 5 2" xfId="11406"/>
    <cellStyle name="输出 2 7 9" xfId="11407"/>
    <cellStyle name="强调文字颜色 1 2 3 5 3" xfId="11408"/>
    <cellStyle name="输出 2 7 9 2" xfId="11409"/>
    <cellStyle name="强调文字颜色 1 2 3 5 3 2" xfId="11410"/>
    <cellStyle name="强调文字颜色 1 2 4" xfId="11411"/>
    <cellStyle name="强调文字颜色 3 5 3 2 2" xfId="11412"/>
    <cellStyle name="小数 5 6" xfId="11413"/>
    <cellStyle name="强调文字颜色 1 2 4 2" xfId="11414"/>
    <cellStyle name="小数 5 6 2" xfId="11415"/>
    <cellStyle name="强调文字颜色 1 2 4 2 2" xfId="11416"/>
    <cellStyle name="小数 5 6 2 2" xfId="11417"/>
    <cellStyle name="强调文字颜色 1 2 4 2 2 2" xfId="11418"/>
    <cellStyle name="强调文字颜色 1 2 4 2 2 3" xfId="11419"/>
    <cellStyle name="强调文字颜色 4 8 2" xfId="11420"/>
    <cellStyle name="强调文字颜色 1 2 4 2 2 3 2" xfId="11421"/>
    <cellStyle name="小数 5 7" xfId="11422"/>
    <cellStyle name="强调文字颜色 1 2 4 3" xfId="11423"/>
    <cellStyle name="小数 5 7 2" xfId="11424"/>
    <cellStyle name="输出 3 5 8" xfId="11425"/>
    <cellStyle name="强调文字颜色 1 2 4 3 2" xfId="11426"/>
    <cellStyle name="输出 3 5 9" xfId="11427"/>
    <cellStyle name="强调文字颜色 1 2 4 3 3" xfId="11428"/>
    <cellStyle name="输出 3 5 9 2" xfId="11429"/>
    <cellStyle name="强调文字颜色 1 2 4 3 3 2" xfId="11430"/>
    <cellStyle name="强调文字颜色 1 2 5" xfId="11431"/>
    <cellStyle name="强调文字颜色 3 5 3 2 3" xfId="11432"/>
    <cellStyle name="强调文字颜色 1 2 5 2" xfId="11433"/>
    <cellStyle name="强调文字颜色 3 5 3 2 3 2" xfId="11434"/>
    <cellStyle name="输出 4 4 9" xfId="11435"/>
    <cellStyle name="强调文字颜色 1 2 5 2 3" xfId="11436"/>
    <cellStyle name="输出 4 4 9 2" xfId="11437"/>
    <cellStyle name="强调文字颜色 1 2 5 2 3 2" xfId="11438"/>
    <cellStyle name="强调文字颜色 1 2 6 2" xfId="11439"/>
    <cellStyle name="强调文字颜色 1 2 7" xfId="11440"/>
    <cellStyle name="强调文字颜色 1 2 7 2" xfId="11441"/>
    <cellStyle name="强调文字颜色 1 2 7 3" xfId="11442"/>
    <cellStyle name="强调文字颜色 6 2 3 3 2 3 2" xfId="11443"/>
    <cellStyle name="强调文字颜色 1 3 2 2" xfId="11444"/>
    <cellStyle name="强调文字颜色 1 3 2 2 2 2" xfId="11445"/>
    <cellStyle name="强调文字颜色 1 3 2 2 2 2 3" xfId="11446"/>
    <cellStyle name="强调文字颜色 1 3 2 2 2 2 3 2" xfId="11447"/>
    <cellStyle name="强调文字颜色 1 3 2 2 3" xfId="11448"/>
    <cellStyle name="强调文字颜色 1 3 2 2 3 2" xfId="11449"/>
    <cellStyle name="强调文字颜色 1 3 2 2 3 3" xfId="11450"/>
    <cellStyle name="强调文字颜色 1 3 2 2 3 3 2" xfId="11451"/>
    <cellStyle name="强调文字颜色 1 3 2 3" xfId="11452"/>
    <cellStyle name="强调文字颜色 1 3 2 4" xfId="11453"/>
    <cellStyle name="强调文字颜色 1 3 2 4 2" xfId="11454"/>
    <cellStyle name="强调文字颜色 1 3 2 4 3" xfId="11455"/>
    <cellStyle name="强调文字颜色 1 3 3 2" xfId="11456"/>
    <cellStyle name="强调文字颜色 1 3 3 2 2 2" xfId="11457"/>
    <cellStyle name="强调文字颜色 1 3 3 2 2 3" xfId="11458"/>
    <cellStyle name="强调文字颜色 1 3 3 3" xfId="11459"/>
    <cellStyle name="强调文字颜色 1 3 3 3 3" xfId="11460"/>
    <cellStyle name="强调文字颜色 1 3 3 3 3 2" xfId="11461"/>
    <cellStyle name="强调文字颜色 1 3 4" xfId="11462"/>
    <cellStyle name="强调文字颜色 1 3 4 2" xfId="11463"/>
    <cellStyle name="强调文字颜色 1 3 5" xfId="11464"/>
    <cellStyle name="强调文字颜色 1 3 5 2" xfId="11465"/>
    <cellStyle name="强调文字颜色 1 3 5 3 2" xfId="11466"/>
    <cellStyle name="强调文字颜色 1 4 2 2" xfId="11467"/>
    <cellStyle name="强调文字颜色 1 4 2 2 2" xfId="11468"/>
    <cellStyle name="强调文字颜色 1 4 2 2 2 2" xfId="11469"/>
    <cellStyle name="强调文字颜色 1 4 2 2 2 3" xfId="11470"/>
    <cellStyle name="强调文字颜色 1 4 2 2 2 3 2" xfId="11471"/>
    <cellStyle name="强调文字颜色 1 4 2 3" xfId="11472"/>
    <cellStyle name="强调文字颜色 1 4 2 3 2" xfId="11473"/>
    <cellStyle name="强调文字颜色 1 4 3" xfId="11474"/>
    <cellStyle name="强调文字颜色 1 4 3 2" xfId="11475"/>
    <cellStyle name="强调文字颜色 1 4 3 2 2" xfId="11476"/>
    <cellStyle name="强调文字颜色 1 4 3 2 3" xfId="11477"/>
    <cellStyle name="输入 3 2 3 2 6" xfId="11478"/>
    <cellStyle name="强调文字颜色 1 4 3 2 3 2" xfId="11479"/>
    <cellStyle name="强调文字颜色 1 4 4" xfId="11480"/>
    <cellStyle name="强调文字颜色 1 4 4 2" xfId="11481"/>
    <cellStyle name="强调文字颜色 1 4 4 3" xfId="11482"/>
    <cellStyle name="强调文字颜色 1 4 4 3 2" xfId="11483"/>
    <cellStyle name="输入 2 3 2 2 6 2" xfId="11484"/>
    <cellStyle name="强调文字颜色 1 5 2" xfId="11485"/>
    <cellStyle name="强调文字颜色 1 5 2 2" xfId="11486"/>
    <cellStyle name="强调文字颜色 1 5 2 2 2" xfId="11487"/>
    <cellStyle name="强调文字颜色 1 5 2 2 2 3 2" xfId="11488"/>
    <cellStyle name="强调文字颜色 1 5 2 3" xfId="11489"/>
    <cellStyle name="强调文字颜色 1 5 2 3 2" xfId="11490"/>
    <cellStyle name="强调文字颜色 1 5 2 3 3" xfId="11491"/>
    <cellStyle name="强调文字颜色 1 5 3" xfId="11492"/>
    <cellStyle name="强调文字颜色 1 5 3 2" xfId="11493"/>
    <cellStyle name="强调文字颜色 1 5 3 2 2" xfId="11494"/>
    <cellStyle name="强调文字颜色 1 5 3 2 3" xfId="11495"/>
    <cellStyle name="强调文字颜色 1 5 4" xfId="11496"/>
    <cellStyle name="强调文字颜色 1 5 4 2" xfId="11497"/>
    <cellStyle name="强调文字颜色 1 5 4 3" xfId="11498"/>
    <cellStyle name="强调文字颜色 1 5 4 3 2" xfId="11499"/>
    <cellStyle name="输入 2 3 3" xfId="11500"/>
    <cellStyle name="注释 2 2 3 2" xfId="11501"/>
    <cellStyle name="强调文字颜色 1 6 2 2 3" xfId="11502"/>
    <cellStyle name="注释 2 2 3 2 2" xfId="11503"/>
    <cellStyle name="强调文字颜色 1 6 2 2 3 2" xfId="11504"/>
    <cellStyle name="强调文字颜色 1 6 3 3" xfId="11505"/>
    <cellStyle name="强调文字颜色 1 6 3 3 2" xfId="11506"/>
    <cellStyle name="强调文字颜色 1 7 2 3" xfId="11507"/>
    <cellStyle name="强调文字颜色 1 7 2 3 2" xfId="11508"/>
    <cellStyle name="强调文字颜色 1 8 3 2" xfId="11509"/>
    <cellStyle name="强调文字颜色 1 9 3" xfId="11510"/>
    <cellStyle name="强调文字颜色 1 9 3 2" xfId="11511"/>
    <cellStyle name="强调文字颜色 2 2 3" xfId="11512"/>
    <cellStyle name="输出 3 2 2 4" xfId="11513"/>
    <cellStyle name="强调文字颜色 2 2 4" xfId="11514"/>
    <cellStyle name="输出 3 2 2 5" xfId="11515"/>
    <cellStyle name="强调文字颜色 2 2 5" xfId="11516"/>
    <cellStyle name="输出 3 2 2 6" xfId="11517"/>
    <cellStyle name="强调文字颜色 2 2 6" xfId="11518"/>
    <cellStyle name="输出 3 2 2 7" xfId="11519"/>
    <cellStyle name="强调文字颜色 2 2 7" xfId="11520"/>
    <cellStyle name="输出 3 2 2 8" xfId="11521"/>
    <cellStyle name="强调文字颜色 2 3 2 2" xfId="11522"/>
    <cellStyle name="输出 3 2 3 3 2" xfId="11523"/>
    <cellStyle name="强调文字颜色 2 3 2 2 2" xfId="11524"/>
    <cellStyle name="强调文字颜色 2 3 2 2 2 2" xfId="11525"/>
    <cellStyle name="输入 3 5 8" xfId="11526"/>
    <cellStyle name="强调文字颜色 2 3 2 2 2 2 2" xfId="11527"/>
    <cellStyle name="强调文字颜色 2 3 2 2 2 2 3" xfId="11528"/>
    <cellStyle name="强调文字颜色 2 3 2 2 3" xfId="11529"/>
    <cellStyle name="强调文字颜色 2 3 2 2 3 2" xfId="11530"/>
    <cellStyle name="强调文字颜色 2 3 2 2 3 3" xfId="11531"/>
    <cellStyle name="强调文字颜色 2 3 2 2 3 3 2" xfId="11532"/>
    <cellStyle name="强调文字颜色 2 3 2 3 2" xfId="11533"/>
    <cellStyle name="强调文字颜色 2 3 2 3 2 3" xfId="11534"/>
    <cellStyle name="强调文字颜色 2 3 2 3 2 3 2" xfId="11535"/>
    <cellStyle name="强调文字颜色 2 3 2 4" xfId="11536"/>
    <cellStyle name="强调文字颜色 2 3 2 4 2" xfId="11537"/>
    <cellStyle name="强调文字颜色 2 3 2 4 3" xfId="11538"/>
    <cellStyle name="强调文字颜色 2 3 3" xfId="11539"/>
    <cellStyle name="输出 3 2 3 4" xfId="11540"/>
    <cellStyle name="强调文字颜色 2 3 3 2" xfId="11541"/>
    <cellStyle name="输出 3 2 3 4 2" xfId="11542"/>
    <cellStyle name="强调文字颜色 2 3 3 2 2" xfId="11543"/>
    <cellStyle name="强调文字颜色 2 3 3 2 2 2" xfId="11544"/>
    <cellStyle name="强调文字颜色 2 3 3 2 2 3" xfId="11545"/>
    <cellStyle name="强调文字颜色 2 3 3 2 2 3 2" xfId="11546"/>
    <cellStyle name="强调文字颜色 2 3 3 3" xfId="11547"/>
    <cellStyle name="强调文字颜色 2 3 3 3 2" xfId="11548"/>
    <cellStyle name="强调文字颜色 2 3 3 3 3" xfId="11549"/>
    <cellStyle name="强调文字颜色 2 3 4" xfId="11550"/>
    <cellStyle name="输出 3 2 3 5" xfId="11551"/>
    <cellStyle name="强调文字颜色 3 5 4 3 2" xfId="11552"/>
    <cellStyle name="强调文字颜色 2 3 4 2" xfId="11553"/>
    <cellStyle name="输出 3 2 3 5 2" xfId="11554"/>
    <cellStyle name="强调文字颜色 2 3 4 2 3" xfId="11555"/>
    <cellStyle name="强调文字颜色 2 3 4 2 3 2" xfId="11556"/>
    <cellStyle name="输入 2 2 3 2 8" xfId="11557"/>
    <cellStyle name="强调文字颜色 2 3 5" xfId="11558"/>
    <cellStyle name="输出 3 2 3 6" xfId="11559"/>
    <cellStyle name="强调文字颜色 2 3 5 2" xfId="11560"/>
    <cellStyle name="输出 3 2 3 6 2" xfId="11561"/>
    <cellStyle name="强调文字颜色 2 3 5 3" xfId="11562"/>
    <cellStyle name="强调文字颜色 2 4 2" xfId="11563"/>
    <cellStyle name="输出 3 2 4 3" xfId="11564"/>
    <cellStyle name="强调文字颜色 2 4 2 2" xfId="11565"/>
    <cellStyle name="输出 3 2 4 3 2" xfId="11566"/>
    <cellStyle name="强调文字颜色 2 4 2 2 2" xfId="11567"/>
    <cellStyle name="强调文字颜色 2 4 2 2 2 2" xfId="11568"/>
    <cellStyle name="强调文字颜色 2 4 2 2 2 3" xfId="11569"/>
    <cellStyle name="输出 6 3 8 2" xfId="11570"/>
    <cellStyle name="强调文字颜色 2 4 2 2 2 3 2" xfId="11571"/>
    <cellStyle name="输出 6 3 8 2 2" xfId="11572"/>
    <cellStyle name="强调文字颜色 2 4 2 3" xfId="11573"/>
    <cellStyle name="强调文字颜色 2 4 2 3 2" xfId="11574"/>
    <cellStyle name="强调文字颜色 2 4 3" xfId="11575"/>
    <cellStyle name="输出 3 2 4 4" xfId="11576"/>
    <cellStyle name="输入 3 2 2 2 3" xfId="11577"/>
    <cellStyle name="强调文字颜色 2 4 3 2" xfId="11578"/>
    <cellStyle name="输出 3 2 4 4 2" xfId="11579"/>
    <cellStyle name="输入 3 2 2 2 3 2" xfId="11580"/>
    <cellStyle name="强调文字颜色 2 4 3 2 2" xfId="11581"/>
    <cellStyle name="强调文字颜色 2 4 3 2 3" xfId="11582"/>
    <cellStyle name="强调文字颜色 2 4 3 2 3 2" xfId="11583"/>
    <cellStyle name="强调文字颜色 2 4 4" xfId="11584"/>
    <cellStyle name="输出 3 2 4 5" xfId="11585"/>
    <cellStyle name="输入 3 2 2 3 3" xfId="11586"/>
    <cellStyle name="强调文字颜色 2 4 4 2" xfId="11587"/>
    <cellStyle name="输出 3 2 4 5 2" xfId="11588"/>
    <cellStyle name="输入 3 2 2 3 4" xfId="11589"/>
    <cellStyle name="强调文字颜色 2 4 4 3" xfId="11590"/>
    <cellStyle name="输入 3 2 2 3 4 2" xfId="11591"/>
    <cellStyle name="强调文字颜色 2 4 4 3 2" xfId="11592"/>
    <cellStyle name="强调文字颜色 2 5" xfId="11593"/>
    <cellStyle name="强调文字颜色 2 5 2" xfId="11594"/>
    <cellStyle name="强调文字颜色 2 5 2 2" xfId="11595"/>
    <cellStyle name="强调文字颜色 2 5 2 2 2" xfId="11596"/>
    <cellStyle name="小数 5 4" xfId="11597"/>
    <cellStyle name="强调文字颜色 2 5 2 2 2 2" xfId="11598"/>
    <cellStyle name="小数 5 5" xfId="11599"/>
    <cellStyle name="强调文字颜色 2 5 2 2 2 3" xfId="11600"/>
    <cellStyle name="强调文字颜色 2 5 2 3" xfId="11601"/>
    <cellStyle name="强调文字颜色 2 5 2 3 2" xfId="11602"/>
    <cellStyle name="强调文字颜色 2 5 2 3 3" xfId="11603"/>
    <cellStyle name="强调文字颜色 2 5 3" xfId="11604"/>
    <cellStyle name="输入 3 2 3 2 3" xfId="11605"/>
    <cellStyle name="强调文字颜色 2 5 3 2" xfId="11606"/>
    <cellStyle name="输入 3 2 3 2 3 2" xfId="11607"/>
    <cellStyle name="强调文字颜色 2 5 3 2 2" xfId="11608"/>
    <cellStyle name="强调文字颜色 2 5 3 2 3" xfId="11609"/>
    <cellStyle name="强调文字颜色 2 5 3 2 3 2" xfId="11610"/>
    <cellStyle name="强调文字颜色 2 5 4" xfId="11611"/>
    <cellStyle name="强调文字颜色 2 5 4 2" xfId="11612"/>
    <cellStyle name="强调文字颜色 2 5 4 3" xfId="11613"/>
    <cellStyle name="强调文字颜色 2 6 2 2 3" xfId="11614"/>
    <cellStyle name="强调文字颜色 2 6 2 2 3 2" xfId="11615"/>
    <cellStyle name="强调文字颜色 2 6 3 3" xfId="11616"/>
    <cellStyle name="强调文字颜色 2 6 3 3 2" xfId="11617"/>
    <cellStyle name="强调文字颜色 2 7 2 2" xfId="11618"/>
    <cellStyle name="强调文字颜色 2 7 2 3" xfId="11619"/>
    <cellStyle name="强调文字颜色 2 7 2 3 2" xfId="11620"/>
    <cellStyle name="强调文字颜色 2 8 3 2" xfId="11621"/>
    <cellStyle name="强调文字颜色 2 9 3 2" xfId="11622"/>
    <cellStyle name="强调文字颜色 3 2 2 2 2 2 2" xfId="11623"/>
    <cellStyle name="强调文字颜色 3 2 2 2 2 2 3" xfId="11624"/>
    <cellStyle name="强调文字颜色 3 2 2 2 2 2 3 2" xfId="11625"/>
    <cellStyle name="小数 2 2 2 7 2 2" xfId="11626"/>
    <cellStyle name="强调文字颜色 3 2 2 2 3 3" xfId="11627"/>
    <cellStyle name="强调文字颜色 3 2 2 2 3 3 2" xfId="11628"/>
    <cellStyle name="数字 5 5 2" xfId="11629"/>
    <cellStyle name="强调文字颜色 3 2 2 4 3" xfId="11630"/>
    <cellStyle name="数字 5 5 2 2" xfId="11631"/>
    <cellStyle name="强调文字颜色 3 2 2 4 3 2" xfId="11632"/>
    <cellStyle name="强调文字颜色 3 2 3 2 3 2" xfId="11633"/>
    <cellStyle name="强调文字颜色 3 2 3 2 3 3" xfId="11634"/>
    <cellStyle name="强调文字颜色 3 2 3 2 3 3 2" xfId="11635"/>
    <cellStyle name="强调文字颜色 5 2 3 3 2 3" xfId="11636"/>
    <cellStyle name="强调文字颜色 3 2 3 3 2" xfId="11637"/>
    <cellStyle name="强调文字颜色 3 2 3 3 2 2" xfId="11638"/>
    <cellStyle name="强调文字颜色 3 2 3 3 2 3" xfId="11639"/>
    <cellStyle name="强调文字颜色 3 2 3 3 2 3 2" xfId="11640"/>
    <cellStyle name="强调文字颜色 5 2 4 2 2 3" xfId="11641"/>
    <cellStyle name="强调文字颜色 3 2 3 4" xfId="11642"/>
    <cellStyle name="强调文字颜色 3 2 3 4 2" xfId="11643"/>
    <cellStyle name="强调文字颜色 3 2 3 5" xfId="11644"/>
    <cellStyle name="强调文字颜色 3 2 3 5 2" xfId="11645"/>
    <cellStyle name="强调文字颜色 3 2 3 5 3 2" xfId="11646"/>
    <cellStyle name="强调文字颜色 3 2 4 2 2 3" xfId="11647"/>
    <cellStyle name="强调文字颜色 3 2 4 2 2 3 2" xfId="11648"/>
    <cellStyle name="强调文字颜色 5 3 3 2 2 3" xfId="11649"/>
    <cellStyle name="强调文字颜色 3 2 4 3 2" xfId="11650"/>
    <cellStyle name="强调文字颜色 3 2 4 3 3" xfId="11651"/>
    <cellStyle name="强调文字颜色 3 2 5 2 3 2" xfId="11652"/>
    <cellStyle name="强调文字颜色 3 3 2 2 2 2 2" xfId="11653"/>
    <cellStyle name="强调文字颜色 3 3 2 2 2 2 3" xfId="11654"/>
    <cellStyle name="强调文字颜色 3 3 2 2 2 2 3 2" xfId="11655"/>
    <cellStyle name="输出 3 5 2 2" xfId="11656"/>
    <cellStyle name="强调文字颜色 3 3 2 2 3 3" xfId="11657"/>
    <cellStyle name="强调文字颜色 3 3 2 3 2 3" xfId="11658"/>
    <cellStyle name="强调文字颜色 3 3 2 3 2 3 2" xfId="11659"/>
    <cellStyle name="强调文字颜色 3 3 2 4 3" xfId="11660"/>
    <cellStyle name="强调文字颜色 3 3 2 4 3 2" xfId="11661"/>
    <cellStyle name="强调文字颜色 3 3 3 2 2 2" xfId="11662"/>
    <cellStyle name="强调文字颜色 3 3 3 2 2 3" xfId="11663"/>
    <cellStyle name="强调文字颜色 3 3 3 2 2 3 2" xfId="11664"/>
    <cellStyle name="强调文字颜色 3 3 3 3 2" xfId="11665"/>
    <cellStyle name="强调文字颜色 3 3 3 3 3" xfId="11666"/>
    <cellStyle name="强调文字颜色 3 3 4 2 3" xfId="11667"/>
    <cellStyle name="强调文字颜色 3 3 4 2 3 2" xfId="11668"/>
    <cellStyle name="强调文字颜色 3 4 2 2 2" xfId="11669"/>
    <cellStyle name="强调文字颜色 3 4 2 2 2 2" xfId="11670"/>
    <cellStyle name="强调文字颜色 3 4 2 3 2" xfId="11671"/>
    <cellStyle name="强调文字颜色 3 4 2 3 3" xfId="11672"/>
    <cellStyle name="强调文字颜色 3 4 2 3 3 2" xfId="11673"/>
    <cellStyle name="强调文字颜色 3 4 4 3" xfId="11674"/>
    <cellStyle name="输出 2 2 3 5" xfId="11675"/>
    <cellStyle name="强调文字颜色 3 4 4 3 2" xfId="11676"/>
    <cellStyle name="强调文字颜色 3 5 2 2 2" xfId="11677"/>
    <cellStyle name="强调文字颜色 3 5 2 2 2 2" xfId="11678"/>
    <cellStyle name="强调文字颜色 3 5 2 2 2 3" xfId="11679"/>
    <cellStyle name="强调文字颜色 5 2 2 2 2 2 2" xfId="11680"/>
    <cellStyle name="强调文字颜色 3 5 2 2 2 3 2" xfId="11681"/>
    <cellStyle name="强调文字颜色 3 5 2 3" xfId="11682"/>
    <cellStyle name="强调文字颜色 3 5 2 3 2" xfId="11683"/>
    <cellStyle name="强调文字颜色 3 5 2 3 3" xfId="11684"/>
    <cellStyle name="强调文字颜色 3 5 2 3 3 2" xfId="11685"/>
    <cellStyle name="强调文字颜色 3 5 3 2" xfId="11686"/>
    <cellStyle name="强调文字颜色 3 5 4 2" xfId="11687"/>
    <cellStyle name="强调文字颜色 3 5 4 3" xfId="11688"/>
    <cellStyle name="强调文字颜色 3 6 2 2 2" xfId="11689"/>
    <cellStyle name="强调文字颜色 3 6 2 2 3" xfId="11690"/>
    <cellStyle name="强调文字颜色 3 6 2 2 3 2" xfId="11691"/>
    <cellStyle name="强调文字颜色 3 6 3 3" xfId="11692"/>
    <cellStyle name="强调文字颜色 3 6 3 3 2" xfId="11693"/>
    <cellStyle name="强调文字颜色 4 2 2 2 3 3" xfId="11694"/>
    <cellStyle name="强调文字颜色 4 2 2 2 3 3 2" xfId="11695"/>
    <cellStyle name="强调文字颜色 4 2 2 3 2 3" xfId="11696"/>
    <cellStyle name="强调文字颜色 4 2 2 3 2 3 2" xfId="11697"/>
    <cellStyle name="强调文字颜色 4 2 2 4 3" xfId="11698"/>
    <cellStyle name="强调文字颜色 4 2 2 4 3 2" xfId="11699"/>
    <cellStyle name="小数 2 2 5 2" xfId="11700"/>
    <cellStyle name="强调文字颜色 4 2 3" xfId="11701"/>
    <cellStyle name="输出 3 4 2 4" xfId="11702"/>
    <cellStyle name="强调文字颜色 4 2 3 2 2 2 3" xfId="11703"/>
    <cellStyle name="强调文字颜色 4 2 3 2 3 3" xfId="11704"/>
    <cellStyle name="强调文字颜色 4 2 3 2 3 3 2" xfId="11705"/>
    <cellStyle name="输入 4 2 2 4" xfId="11706"/>
    <cellStyle name="强调文字颜色 4 2 3 4 3" xfId="11707"/>
    <cellStyle name="强调文字颜色 4 2 3 4 3 2" xfId="11708"/>
    <cellStyle name="强调文字颜色 4 2 3 5 2" xfId="11709"/>
    <cellStyle name="强调文字颜色 4 2 3 5 3" xfId="11710"/>
    <cellStyle name="小数 2 2 5 3" xfId="11711"/>
    <cellStyle name="强调文字颜色 4 2 4" xfId="11712"/>
    <cellStyle name="输出 3 4 2 5" xfId="11713"/>
    <cellStyle name="强调文字颜色 4 2 4 2 2 3" xfId="11714"/>
    <cellStyle name="强调文字颜色 4 2 4 2 2 3 2" xfId="11715"/>
    <cellStyle name="强调文字颜色 4 2 4 3 3 2" xfId="11716"/>
    <cellStyle name="强调文字颜色 4 2 7" xfId="11717"/>
    <cellStyle name="输出 3 4 2 8" xfId="11718"/>
    <cellStyle name="强调文字颜色 4 2 7 2" xfId="11719"/>
    <cellStyle name="输出 3 4 2 8 2" xfId="11720"/>
    <cellStyle name="强调文字颜色 4 3 2" xfId="11721"/>
    <cellStyle name="输出 2 3 4 7 3 2" xfId="11722"/>
    <cellStyle name="强调文字颜色 4 3 2 2 2 2 2" xfId="11723"/>
    <cellStyle name="强调文字颜色 4 3 2 2 2 2 3 2" xfId="11724"/>
    <cellStyle name="强调文字颜色 4 3 2 2 3 3" xfId="11725"/>
    <cellStyle name="输出 2 5 2 4" xfId="11726"/>
    <cellStyle name="强调文字颜色 4 3 2 3 2 2" xfId="11727"/>
    <cellStyle name="强调文字颜色 4 3 2 4 3 2" xfId="11728"/>
    <cellStyle name="小数 2 2 6 2" xfId="11729"/>
    <cellStyle name="强调文字颜色 4 3 3" xfId="11730"/>
    <cellStyle name="强调文字颜色 4 3 3 2 2 2" xfId="11731"/>
    <cellStyle name="小数 2 3 4 2" xfId="11732"/>
    <cellStyle name="强调文字颜色 4 3 3 2 2 3" xfId="11733"/>
    <cellStyle name="输入 2 3 2 7 2" xfId="11734"/>
    <cellStyle name="强调文字颜色 4 3 3 3 2" xfId="11735"/>
    <cellStyle name="小数 2 2 2 2 6 2 2" xfId="11736"/>
    <cellStyle name="强调文字颜色 6 2" xfId="11737"/>
    <cellStyle name="强调文字颜色 4 3 3 3 3" xfId="11738"/>
    <cellStyle name="输出 2 3 4 9 2" xfId="11739"/>
    <cellStyle name="强调文字颜色 6 2 2" xfId="11740"/>
    <cellStyle name="强调文字颜色 4 3 3 3 3 2" xfId="11741"/>
    <cellStyle name="小数 2 2 6 3" xfId="11742"/>
    <cellStyle name="强调文字颜色 4 3 4" xfId="11743"/>
    <cellStyle name="强调文字颜色 4 3 4 2 3" xfId="11744"/>
    <cellStyle name="输出 2 3 5 8 2" xfId="11745"/>
    <cellStyle name="强调文字颜色 4 3 4 2 3 2" xfId="11746"/>
    <cellStyle name="输出 2 3 5 8 2 2" xfId="11747"/>
    <cellStyle name="强调文字颜色 4 3 5 3" xfId="11748"/>
    <cellStyle name="强调文字颜色 4 3 5 3 2" xfId="11749"/>
    <cellStyle name="强调文字颜色 4 4" xfId="11750"/>
    <cellStyle name="强调文字颜色 4 4 2" xfId="11751"/>
    <cellStyle name="强调文字颜色 4 4 2 2 2" xfId="11752"/>
    <cellStyle name="强调文字颜色 4 4 2 3 3" xfId="11753"/>
    <cellStyle name="输出 2 4 3 9 2" xfId="11754"/>
    <cellStyle name="小数 2 2 7 2" xfId="11755"/>
    <cellStyle name="强调文字颜色 4 4 3" xfId="11756"/>
    <cellStyle name="小数 2 2 7 2 2" xfId="11757"/>
    <cellStyle name="输入 2 4 2 6" xfId="11758"/>
    <cellStyle name="强调文字颜色 4 4 3 2" xfId="11759"/>
    <cellStyle name="输入 2 4 2 6 2" xfId="11760"/>
    <cellStyle name="强调文字颜色 4 4 3 2 2" xfId="11761"/>
    <cellStyle name="强调文字颜色 4 4 3 2 3" xfId="11762"/>
    <cellStyle name="小数 2 2 7 3" xfId="11763"/>
    <cellStyle name="强调文字颜色 4 4 4" xfId="11764"/>
    <cellStyle name="强调文字颜色 4 4 4 2" xfId="11765"/>
    <cellStyle name="强调文字颜色 4 4 4 3 2" xfId="11766"/>
    <cellStyle name="强调文字颜色 4 5" xfId="11767"/>
    <cellStyle name="强调文字颜色 4 5 2" xfId="11768"/>
    <cellStyle name="强调文字颜色 4 5 2 2" xfId="11769"/>
    <cellStyle name="强调文字颜色 4 5 2 2 2" xfId="11770"/>
    <cellStyle name="强调文字颜色 4 5 2 2 2 2" xfId="11771"/>
    <cellStyle name="强调文字颜色 4 5 2 2 2 3" xfId="11772"/>
    <cellStyle name="强调文字颜色 5 3 2 2 2 2 2" xfId="11773"/>
    <cellStyle name="强调文字颜色 4 5 2 2 2 3 2" xfId="11774"/>
    <cellStyle name="强调文字颜色 4 5 2 3" xfId="11775"/>
    <cellStyle name="强调文字颜色 4 5 2 3 2" xfId="11776"/>
    <cellStyle name="强调文字颜色 4 5 2 3 3" xfId="11777"/>
    <cellStyle name="强调文字颜色 4 5 2 3 3 2" xfId="11778"/>
    <cellStyle name="小数 2 2 8 2" xfId="11779"/>
    <cellStyle name="强调文字颜色 4 5 3" xfId="11780"/>
    <cellStyle name="小数 2 2 8 2 2" xfId="11781"/>
    <cellStyle name="强调文字颜色 4 5 3 2" xfId="11782"/>
    <cellStyle name="强调文字颜色 4 5 3 2 2" xfId="11783"/>
    <cellStyle name="适中 3 2 2 2 2 3" xfId="11784"/>
    <cellStyle name="强调文字颜色 4 5 3 2 3" xfId="11785"/>
    <cellStyle name="强调文字颜色 4 5 3 2 3 2" xfId="11786"/>
    <cellStyle name="小数 2 2 8 3" xfId="11787"/>
    <cellStyle name="强调文字颜色 4 5 4" xfId="11788"/>
    <cellStyle name="强调文字颜色 4 5 4 2" xfId="11789"/>
    <cellStyle name="强调文字颜色 4 5 4 3" xfId="11790"/>
    <cellStyle name="强调文字颜色 4 5 4 3 2" xfId="11791"/>
    <cellStyle name="强调文字颜色 4 6 2" xfId="11792"/>
    <cellStyle name="强调文字颜色 4 6 2 2" xfId="11793"/>
    <cellStyle name="强调文字颜色 4 6 2 2 2" xfId="11794"/>
    <cellStyle name="强调文字颜色 4 6 2 2 3" xfId="11795"/>
    <cellStyle name="强调文字颜色 4 6 2 2 3 2" xfId="11796"/>
    <cellStyle name="小数 2 2 9 2" xfId="11797"/>
    <cellStyle name="强调文字颜色 4 6 3" xfId="11798"/>
    <cellStyle name="强调文字颜色 4 6 3 2" xfId="11799"/>
    <cellStyle name="强调文字颜色 4 6 3 3" xfId="11800"/>
    <cellStyle name="强调文字颜色 4 6 3 3 2" xfId="11801"/>
    <cellStyle name="强调文字颜色 4 7" xfId="11802"/>
    <cellStyle name="强调文字颜色 4 7 2 3" xfId="11803"/>
    <cellStyle name="强调文字颜色 4 7 2 3 2" xfId="11804"/>
    <cellStyle name="强调文字颜色 4 8" xfId="11805"/>
    <cellStyle name="强调文字颜色 4 9" xfId="11806"/>
    <cellStyle name="适中 5 4 2" xfId="11807"/>
    <cellStyle name="强调文字颜色 4 9 2" xfId="11808"/>
    <cellStyle name="强调文字颜色 5 2 2" xfId="11809"/>
    <cellStyle name="输出 2 3 4 8 2 2" xfId="11810"/>
    <cellStyle name="强调文字颜色 5 2 2 2" xfId="11811"/>
    <cellStyle name="强调文字颜色 5 2 2 2 2" xfId="11812"/>
    <cellStyle name="强调文字颜色 5 2 2 2 2 2" xfId="11813"/>
    <cellStyle name="强调文字颜色 5 2 2 2 2 2 3" xfId="11814"/>
    <cellStyle name="适中 3 2 2 2 2 3 2" xfId="11815"/>
    <cellStyle name="强调文字颜色 5 2 2 2 3" xfId="11816"/>
    <cellStyle name="强调文字颜色 5 2 2 2 3 2" xfId="11817"/>
    <cellStyle name="强调文字颜色 5 2 2 2 3 3" xfId="11818"/>
    <cellStyle name="强调文字颜色 5 2 2 2 3 3 2" xfId="11819"/>
    <cellStyle name="强调文字颜色 5 2 2 3" xfId="11820"/>
    <cellStyle name="输入 5 4 7 3 2" xfId="11821"/>
    <cellStyle name="强调文字颜色 5 2 2 3 2" xfId="11822"/>
    <cellStyle name="强调文字颜色 5 2 2 3 2 2" xfId="11823"/>
    <cellStyle name="强调文字颜色 5 2 2 3 2 3 2" xfId="11824"/>
    <cellStyle name="强调文字颜色 5 2 2 4 2" xfId="11825"/>
    <cellStyle name="强调文字颜色 5 2 2 4 3" xfId="11826"/>
    <cellStyle name="强调文字颜色 5 2 2 4 3 2" xfId="11827"/>
    <cellStyle name="小数 2 3 5 2 2" xfId="11828"/>
    <cellStyle name="输入 3 2 2 6" xfId="11829"/>
    <cellStyle name="强调文字颜色 5 2 3 2" xfId="11830"/>
    <cellStyle name="输入 3 2 2 6 2" xfId="11831"/>
    <cellStyle name="强调文字颜色 5 2 3 2 2" xfId="11832"/>
    <cellStyle name="强调文字颜色 5 2 3 2 2 2" xfId="11833"/>
    <cellStyle name="强调文字颜色 5 2 3 2 2 2 2" xfId="11834"/>
    <cellStyle name="强调文字颜色 5 2 3 2 2 2 3 2" xfId="11835"/>
    <cellStyle name="强调文字颜色 5 2 3 2 3" xfId="11836"/>
    <cellStyle name="输出 3 2 4 8 2" xfId="11837"/>
    <cellStyle name="强调文字颜色 5 2 3 2 3 2" xfId="11838"/>
    <cellStyle name="输出 3 2 4 8 2 2" xfId="11839"/>
    <cellStyle name="强调文字颜色 5 2 3 2 3 3" xfId="11840"/>
    <cellStyle name="强调文字颜色 5 2 3 2 3 3 2" xfId="11841"/>
    <cellStyle name="输入 3 2 2 7" xfId="11842"/>
    <cellStyle name="强调文字颜色 5 2 3 3" xfId="11843"/>
    <cellStyle name="输入 3 2 2 7 2" xfId="11844"/>
    <cellStyle name="强调文字颜色 5 2 3 3 2" xfId="11845"/>
    <cellStyle name="强调文字颜色 5 2 3 3 2 2" xfId="11846"/>
    <cellStyle name="输入 3 2 2 8 2" xfId="11847"/>
    <cellStyle name="强调文字颜色 5 2 3 4 2" xfId="11848"/>
    <cellStyle name="强调文字颜色 5 2 3 4 3" xfId="11849"/>
    <cellStyle name="强调文字颜色 5 2 3 4 3 2" xfId="11850"/>
    <cellStyle name="强调文字颜色 5 2 3 5" xfId="11851"/>
    <cellStyle name="强调文字颜色 5 2 3 5 2" xfId="11852"/>
    <cellStyle name="强调文字颜色 5 2 3 5 3" xfId="11853"/>
    <cellStyle name="强调文字颜色 5 2 3 5 3 2" xfId="11854"/>
    <cellStyle name="输入 3 2 3 6" xfId="11855"/>
    <cellStyle name="强调文字颜色 5 2 4 2" xfId="11856"/>
    <cellStyle name="输入 3 2 3 7 2" xfId="11857"/>
    <cellStyle name="强调文字颜色 5 2 4 3 2" xfId="11858"/>
    <cellStyle name="强调文字颜色 5 2 4 3 3" xfId="11859"/>
    <cellStyle name="输出 6 3 2" xfId="11860"/>
    <cellStyle name="强调文字颜色 5 2 6 2" xfId="11861"/>
    <cellStyle name="输出 6 3 3" xfId="11862"/>
    <cellStyle name="强调文字颜色 5 2 6 3" xfId="11863"/>
    <cellStyle name="输出 6 3 3 2" xfId="11864"/>
    <cellStyle name="强调文字颜色 5 2 6 3 2" xfId="11865"/>
    <cellStyle name="输出 6 4" xfId="11866"/>
    <cellStyle name="强调文字颜色 5 2 7" xfId="11867"/>
    <cellStyle name="输出 6 4 2" xfId="11868"/>
    <cellStyle name="强调文字颜色 5 2 7 2" xfId="11869"/>
    <cellStyle name="强调文字颜色 5 2 7 3 2" xfId="11870"/>
    <cellStyle name="强调文字颜色 5 3 2" xfId="11871"/>
    <cellStyle name="强调文字颜色 5 3 2 2" xfId="11872"/>
    <cellStyle name="强调文字颜色 5 3 2 2 2" xfId="11873"/>
    <cellStyle name="强调文字颜色 5 3 2 2 2 2" xfId="11874"/>
    <cellStyle name="强调文字颜色 5 3 2 2 2 2 3" xfId="11875"/>
    <cellStyle name="强调文字颜色 5 3 2 2 2 2 3 2" xfId="11876"/>
    <cellStyle name="强调文字颜色 5 3 2 2 3 3" xfId="11877"/>
    <cellStyle name="强调文字颜色 5 3 2 2 3 3 2" xfId="11878"/>
    <cellStyle name="强调文字颜色 5 3 2 3" xfId="11879"/>
    <cellStyle name="强调文字颜色 5 3 2 4" xfId="11880"/>
    <cellStyle name="强调文字颜色 5 3 2 4 2" xfId="11881"/>
    <cellStyle name="小数 2 3 6 2" xfId="11882"/>
    <cellStyle name="强调文字颜色 5 3 3" xfId="11883"/>
    <cellStyle name="小数 2 3 6 2 2" xfId="11884"/>
    <cellStyle name="输入 3 3 2 6" xfId="11885"/>
    <cellStyle name="强调文字颜色 5 3 3 2" xfId="11886"/>
    <cellStyle name="输入 3 3 2 6 2" xfId="11887"/>
    <cellStyle name="强调文字颜色 5 3 3 2 2" xfId="11888"/>
    <cellStyle name="强调文字颜色 5 3 3 2 2 2" xfId="11889"/>
    <cellStyle name="强调文字颜色 5 3 3 2 2 3 2" xfId="11890"/>
    <cellStyle name="输入 3 3 2 7" xfId="11891"/>
    <cellStyle name="强调文字颜色 5 3 3 3" xfId="11892"/>
    <cellStyle name="输入 3 3 2 7 2" xfId="11893"/>
    <cellStyle name="强调文字颜色 5 3 3 3 2" xfId="11894"/>
    <cellStyle name="小数 2 3 6 3" xfId="11895"/>
    <cellStyle name="强调文字颜色 5 3 4" xfId="11896"/>
    <cellStyle name="输入 3 3 3 6" xfId="11897"/>
    <cellStyle name="强调文字颜色 5 3 4 2" xfId="11898"/>
    <cellStyle name="输出 7 2 2" xfId="11899"/>
    <cellStyle name="强调文字颜色 5 3 5 2" xfId="11900"/>
    <cellStyle name="输出 7 2 3 2" xfId="11901"/>
    <cellStyle name="强调文字颜色 5 3 5 3 2" xfId="11902"/>
    <cellStyle name="适中 3 2 3" xfId="11903"/>
    <cellStyle name="强调文字颜色 5 4" xfId="11904"/>
    <cellStyle name="强调文字颜色 5 4 2" xfId="11905"/>
    <cellStyle name="强调文字颜色 5 4 2 2" xfId="11906"/>
    <cellStyle name="强调文字颜色 5 4 2 3" xfId="11907"/>
    <cellStyle name="强调文字颜色 5 4 2 3 2" xfId="11908"/>
    <cellStyle name="强调文字颜色 5 4 2 3 3" xfId="11909"/>
    <cellStyle name="小数 2 3 7 2" xfId="11910"/>
    <cellStyle name="强调文字颜色 5 4 3" xfId="11911"/>
    <cellStyle name="小数 2 3 7 2 2" xfId="11912"/>
    <cellStyle name="输入 3 4 2 6" xfId="11913"/>
    <cellStyle name="强调文字颜色 5 4 3 2" xfId="11914"/>
    <cellStyle name="输入 3 4 2 6 2" xfId="11915"/>
    <cellStyle name="强调文字颜色 5 4 3 2 2" xfId="11916"/>
    <cellStyle name="强调文字颜色 5 4 3 2 3" xfId="11917"/>
    <cellStyle name="强调文字颜色 5 4 3 2 3 2" xfId="11918"/>
    <cellStyle name="着色 2" xfId="11919"/>
    <cellStyle name="强调文字颜色 5 4 4 2" xfId="11920"/>
    <cellStyle name="强调文字颜色 5 5" xfId="11921"/>
    <cellStyle name="强调文字颜色 5 5 2 2" xfId="11922"/>
    <cellStyle name="强调文字颜色 5 5 2 2 2" xfId="11923"/>
    <cellStyle name="强调文字颜色 5 5 2 3" xfId="11924"/>
    <cellStyle name="强调文字颜色 5 5 2 3 2" xfId="11925"/>
    <cellStyle name="输出 7 5 2" xfId="11926"/>
    <cellStyle name="强调文字颜色 5 5 2 3 3" xfId="11927"/>
    <cellStyle name="小数 2 3 8 2" xfId="11928"/>
    <cellStyle name="强调文字颜色 5 5 3" xfId="11929"/>
    <cellStyle name="输入 7 2 7 2 2 2" xfId="11930"/>
    <cellStyle name="输出 8 4 2" xfId="11931"/>
    <cellStyle name="强调文字颜色 5 5 3 2 3" xfId="11932"/>
    <cellStyle name="强调文字颜色 5 5 3 2 3 2" xfId="11933"/>
    <cellStyle name="强调文字颜色 5 5 4" xfId="11934"/>
    <cellStyle name="强调文字颜色 5 5 4 2" xfId="11935"/>
    <cellStyle name="强调文字颜色 5 5 4 3" xfId="11936"/>
    <cellStyle name="强调文字颜色 5 6 3" xfId="11937"/>
    <cellStyle name="强调文字颜色 5 6 3 2" xfId="11938"/>
    <cellStyle name="注释 2 5 7 2 2 2" xfId="11939"/>
    <cellStyle name="强调文字颜色 5 6 3 3" xfId="11940"/>
    <cellStyle name="强调文字颜色 5 6 3 3 2" xfId="11941"/>
    <cellStyle name="强调文字颜色 5 7 2" xfId="11942"/>
    <cellStyle name="输出 3 5 7 3" xfId="11943"/>
    <cellStyle name="强调文字颜色 5 7 2 2" xfId="11944"/>
    <cellStyle name="输出 3 5 7 3 2" xfId="11945"/>
    <cellStyle name="强调文字颜色 5 7 2 3" xfId="11946"/>
    <cellStyle name="注释 9 5" xfId="11947"/>
    <cellStyle name="强调文字颜色 5 7 2 3 2" xfId="11948"/>
    <cellStyle name="强调文字颜色 5 8 2" xfId="11949"/>
    <cellStyle name="强调文字颜色 5 9" xfId="11950"/>
    <cellStyle name="强调文字颜色 5 9 2" xfId="11951"/>
    <cellStyle name="强调文字颜色 6 2 2 2" xfId="11952"/>
    <cellStyle name="强调文字颜色 6 2 2 2 2" xfId="11953"/>
    <cellStyle name="强调文字颜色 6 2 2 2 2 2 3" xfId="11954"/>
    <cellStyle name="强调文字颜色 6 2 2 2 3" xfId="11955"/>
    <cellStyle name="输出 4 2 3 8 2" xfId="11956"/>
    <cellStyle name="强调文字颜色 6 2 2 3" xfId="11957"/>
    <cellStyle name="强调文字颜色 6 2 2 3 2" xfId="11958"/>
    <cellStyle name="强调文字颜色 6 2 2 3 2 2" xfId="11959"/>
    <cellStyle name="强调文字颜色 6 2 2 3 2 3" xfId="11960"/>
    <cellStyle name="强调文字颜色 6 2 2 4" xfId="11961"/>
    <cellStyle name="强调文字颜色 6 2 2 4 2" xfId="11962"/>
    <cellStyle name="强调文字颜色 6 2 2 4 3" xfId="11963"/>
    <cellStyle name="强调文字颜色 6 2 2 4 3 2" xfId="11964"/>
    <cellStyle name="小数 2 4 5 2 2" xfId="11965"/>
    <cellStyle name="输入 4 2 2 6" xfId="11966"/>
    <cellStyle name="强调文字颜色 6 2 3 2" xfId="11967"/>
    <cellStyle name="输入 4 2 2 6 2" xfId="11968"/>
    <cellStyle name="强调文字颜色 6 2 3 2 2" xfId="11969"/>
    <cellStyle name="强调文字颜色 6 2 3 2 2 2" xfId="11970"/>
    <cellStyle name="强调文字颜色 6 2 3 2 2 2 2" xfId="11971"/>
    <cellStyle name="强调文字颜色 6 2 3 2 2 2 3" xfId="11972"/>
    <cellStyle name="强调文字颜色 6 2 3 2 3" xfId="11973"/>
    <cellStyle name="强调文字颜色 6 2 3 2 3 2" xfId="11974"/>
    <cellStyle name="强调文字颜色 6 2 3 2 3 3" xfId="11975"/>
    <cellStyle name="强调文字颜色 6 2 3 2 3 3 2" xfId="11976"/>
    <cellStyle name="输入 4 2 2 7" xfId="11977"/>
    <cellStyle name="强调文字颜色 6 2 3 3" xfId="11978"/>
    <cellStyle name="输入 4 2 2 7 2" xfId="11979"/>
    <cellStyle name="强调文字颜色 6 2 3 3 2" xfId="11980"/>
    <cellStyle name="强调文字颜色 6 2 3 3 2 3" xfId="11981"/>
    <cellStyle name="强调文字颜色 6 2 3 4" xfId="11982"/>
    <cellStyle name="强调文字颜色 6 2 3 4 2" xfId="11983"/>
    <cellStyle name="强调文字颜色 6 2 3 4 3" xfId="11984"/>
    <cellStyle name="强调文字颜色 6 2 3 4 3 2" xfId="11985"/>
    <cellStyle name="强调文字颜色 6 2 3 5" xfId="11986"/>
    <cellStyle name="强调文字颜色 6 2 3 5 2" xfId="11987"/>
    <cellStyle name="强调文字颜色 6 2 3 5 3 2" xfId="11988"/>
    <cellStyle name="小数 2 4 5 3" xfId="11989"/>
    <cellStyle name="适中 2 2 4 2" xfId="11990"/>
    <cellStyle name="强调文字颜色 6 2 4" xfId="11991"/>
    <cellStyle name="输入 3 3 3 7 3 2" xfId="11992"/>
    <cellStyle name="强调文字颜色 6 2 4 2 2 3" xfId="11993"/>
    <cellStyle name="强调文字颜色 6 2 4 2 2 3 2" xfId="11994"/>
    <cellStyle name="输入 4 2 3 7 3" xfId="11995"/>
    <cellStyle name="强调文字颜色 6 2 4 3 3" xfId="11996"/>
    <cellStyle name="输入 4 2 3 7 3 2" xfId="11997"/>
    <cellStyle name="强调文字颜色 6 2 4 3 3 2" xfId="11998"/>
    <cellStyle name="适中 2 2 4 3 2" xfId="11999"/>
    <cellStyle name="强调文字颜色 6 2 5 2" xfId="12000"/>
    <cellStyle name="强调文字颜色 6 2 5 2 3" xfId="12001"/>
    <cellStyle name="强调文字颜色 6 2 5 2 3 2" xfId="12002"/>
    <cellStyle name="强调文字颜色 6 2 6 2" xfId="12003"/>
    <cellStyle name="强调文字颜色 6 2 7" xfId="12004"/>
    <cellStyle name="强调文字颜色 6 2 7 2" xfId="12005"/>
    <cellStyle name="强调文字颜色 6 2 7 3" xfId="12006"/>
    <cellStyle name="强调文字颜色 6 2 7 3 2" xfId="12007"/>
    <cellStyle name="强调文字颜色 6 3" xfId="12008"/>
    <cellStyle name="数字 2 2 2 2 2 3 2" xfId="12009"/>
    <cellStyle name="强调文字颜色 6 3 2" xfId="12010"/>
    <cellStyle name="强调文字颜色 6 3 2 2" xfId="12011"/>
    <cellStyle name="强调文字颜色 6 3 2 2 2" xfId="12012"/>
    <cellStyle name="强调文字颜色 6 3 2 2 2 2" xfId="12013"/>
    <cellStyle name="强调文字颜色 6 3 2 2 2 2 3" xfId="12014"/>
    <cellStyle name="强调文字颜色 6 3 2 2 2 2 3 2" xfId="12015"/>
    <cellStyle name="强调文字颜色 6 3 2 2 3" xfId="12016"/>
    <cellStyle name="强调文字颜色 6 3 2 2 3 3" xfId="12017"/>
    <cellStyle name="强调文字颜色 6 3 2 2 3 3 2" xfId="12018"/>
    <cellStyle name="强调文字颜色 6 3 2 3" xfId="12019"/>
    <cellStyle name="强调文字颜色 6 3 2 3 2" xfId="12020"/>
    <cellStyle name="强调文字颜色 6 3 2 3 2 2" xfId="12021"/>
    <cellStyle name="强调文字颜色 6 3 2 3 2 3" xfId="12022"/>
    <cellStyle name="强调文字颜色 6 3 2 3 2 3 2" xfId="12023"/>
    <cellStyle name="强调文字颜色 6 3 2 4 2" xfId="12024"/>
    <cellStyle name="强调文字颜色 6 3 2 4 3" xfId="12025"/>
    <cellStyle name="强调文字颜色 6 3 2 4 3 2" xfId="12026"/>
    <cellStyle name="小数 2 4 6 2" xfId="12027"/>
    <cellStyle name="强调文字颜色 6 3 3" xfId="12028"/>
    <cellStyle name="小数 2 4 6 2 2" xfId="12029"/>
    <cellStyle name="输入 4 3 2 6" xfId="12030"/>
    <cellStyle name="强调文字颜色 6 3 3 2" xfId="12031"/>
    <cellStyle name="输入 4 3 2 6 2" xfId="12032"/>
    <cellStyle name="强调文字颜色 6 3 3 2 2" xfId="12033"/>
    <cellStyle name="强调文字颜色 6 3 3 2 2 2" xfId="12034"/>
    <cellStyle name="强调文字颜色 6 3 3 2 2 3" xfId="12035"/>
    <cellStyle name="输入 4 3 2 7" xfId="12036"/>
    <cellStyle name="强调文字颜色 6 3 3 3" xfId="12037"/>
    <cellStyle name="输入 4 3 2 7 2" xfId="12038"/>
    <cellStyle name="强调文字颜色 6 3 3 3 2" xfId="12039"/>
    <cellStyle name="输入 4 3 2 7 3" xfId="12040"/>
    <cellStyle name="强调文字颜色 6 3 3 3 3" xfId="12041"/>
    <cellStyle name="强调文字颜色 6 3 4 2" xfId="12042"/>
    <cellStyle name="强调文字颜色 6 3 5 2" xfId="12043"/>
    <cellStyle name="强调文字颜色 6 3 5 3" xfId="12044"/>
    <cellStyle name="注释 2 2 4 8 2 2" xfId="12045"/>
    <cellStyle name="强调文字颜色 6 3 5 3 2" xfId="12046"/>
    <cellStyle name="注释 2 2 4 8 2 2 2" xfId="12047"/>
    <cellStyle name="强调文字颜色 6 4" xfId="12048"/>
    <cellStyle name="适中 5 2 2 2 3 2" xfId="12049"/>
    <cellStyle name="强调文字颜色 6 4 2" xfId="12050"/>
    <cellStyle name="强调文字颜色 6 4 2 2" xfId="12051"/>
    <cellStyle name="强调文字颜色 6 4 2 2 2" xfId="12052"/>
    <cellStyle name="强调文字颜色 6 4 2 2 2 2" xfId="12053"/>
    <cellStyle name="强调文字颜色 6 4 2 2 2 3" xfId="12054"/>
    <cellStyle name="强调文字颜色 6 4 2 2 2 3 2" xfId="12055"/>
    <cellStyle name="强调文字颜色 6 4 2 3" xfId="12056"/>
    <cellStyle name="强调文字颜色 6 4 2 3 2" xfId="12057"/>
    <cellStyle name="强调文字颜色 6 4 2 3 3" xfId="12058"/>
    <cellStyle name="强调文字颜色 6 4 2 3 3 2" xfId="12059"/>
    <cellStyle name="强调文字颜色 6 4 3 2" xfId="12060"/>
    <cellStyle name="数字 2 2 2 2 6 2" xfId="12061"/>
    <cellStyle name="强调文字颜色 6 4 3 2 3" xfId="12062"/>
    <cellStyle name="数字 2 2 2 2 6 2 2" xfId="12063"/>
    <cellStyle name="强调文字颜色 6 4 3 2 3 2" xfId="12064"/>
    <cellStyle name="强调文字颜色 6 4 4" xfId="12065"/>
    <cellStyle name="强调文字颜色 6 4 4 2" xfId="12066"/>
    <cellStyle name="强调文字颜色 6 5" xfId="12067"/>
    <cellStyle name="强调文字颜色 6 5 2" xfId="12068"/>
    <cellStyle name="强调文字颜色 6 5 2 2 2 3 2" xfId="12069"/>
    <cellStyle name="强调文字颜色 6 5 2 3 3" xfId="12070"/>
    <cellStyle name="强调文字颜色 6 5 2 3 3 2" xfId="12071"/>
    <cellStyle name="强调文字颜色 6 5 3" xfId="12072"/>
    <cellStyle name="强调文字颜色 6 5 3 2" xfId="12073"/>
    <cellStyle name="强调文字颜色 6 5 3 2 2" xfId="12074"/>
    <cellStyle name="强调文字颜色 6 5 3 2 3" xfId="12075"/>
    <cellStyle name="强调文字颜色 6 5 4 2" xfId="12076"/>
    <cellStyle name="强调文字颜色 6 5 4 3" xfId="12077"/>
    <cellStyle name="强调文字颜色 6 5 4 3 2" xfId="12078"/>
    <cellStyle name="强调文字颜色 6 6 2" xfId="12079"/>
    <cellStyle name="强调文字颜色 6 6 2 2" xfId="12080"/>
    <cellStyle name="强调文字颜色 6 6 2 2 2" xfId="12081"/>
    <cellStyle name="强调文字颜色 6 6 2 2 3" xfId="12082"/>
    <cellStyle name="强调文字颜色 6 6 2 2 3 2" xfId="12083"/>
    <cellStyle name="强调文字颜色 6 6 3" xfId="12084"/>
    <cellStyle name="强调文字颜色 6 6 3 2" xfId="12085"/>
    <cellStyle name="注释 2 5 8 2 2 2" xfId="12086"/>
    <cellStyle name="强调文字颜色 6 6 3 3" xfId="12087"/>
    <cellStyle name="强调文字颜色 6 6 3 3 2" xfId="12088"/>
    <cellStyle name="强调文字颜色 6 7" xfId="12089"/>
    <cellStyle name="强调文字颜色 6 7 2" xfId="12090"/>
    <cellStyle name="强调文字颜色 6 7 2 2" xfId="12091"/>
    <cellStyle name="强调文字颜色 6 7 2 3" xfId="12092"/>
    <cellStyle name="强调文字颜色 6 7 2 3 2" xfId="12093"/>
    <cellStyle name="强调文字颜色 6 8" xfId="12094"/>
    <cellStyle name="强调文字颜色 6 8 2" xfId="12095"/>
    <cellStyle name="强调文字颜色 6 9" xfId="12096"/>
    <cellStyle name="适中 2 5" xfId="12097"/>
    <cellStyle name="强调文字颜色 6 9 2" xfId="12098"/>
    <cellStyle name="适中 2" xfId="12099"/>
    <cellStyle name="适中 2 2" xfId="12100"/>
    <cellStyle name="适中 2 2 2" xfId="12101"/>
    <cellStyle name="适中 2 2 2 3" xfId="12102"/>
    <cellStyle name="适中 2 2 3" xfId="12103"/>
    <cellStyle name="输入 3 3 3 7 2" xfId="12104"/>
    <cellStyle name="小数 2 4 4 3" xfId="12105"/>
    <cellStyle name="适中 2 2 3 2" xfId="12106"/>
    <cellStyle name="输入 3 3 3 7 2 2" xfId="12107"/>
    <cellStyle name="适中 2 3" xfId="12108"/>
    <cellStyle name="适中 2 3 2" xfId="12109"/>
    <cellStyle name="适中 2 3 2 2" xfId="12110"/>
    <cellStyle name="输入 4 4 6" xfId="12111"/>
    <cellStyle name="适中 2 3 2 2 2" xfId="12112"/>
    <cellStyle name="输入 4 4 7" xfId="12113"/>
    <cellStyle name="适中 2 3 2 2 3" xfId="12114"/>
    <cellStyle name="输入 4 4 7 2" xfId="12115"/>
    <cellStyle name="适中 2 3 2 2 3 2" xfId="12116"/>
    <cellStyle name="适中 2 3 3" xfId="12117"/>
    <cellStyle name="输入 3 3 3 8 2" xfId="12118"/>
    <cellStyle name="适中 2 3 3 2" xfId="12119"/>
    <cellStyle name="适中 2 4" xfId="12120"/>
    <cellStyle name="适中 2 4 2" xfId="12121"/>
    <cellStyle name="适中 2 4 2 2" xfId="12122"/>
    <cellStyle name="适中 2 5 2" xfId="12123"/>
    <cellStyle name="适中 2 5 3" xfId="12124"/>
    <cellStyle name="适中 2 5 3 2" xfId="12125"/>
    <cellStyle name="适中 3 2" xfId="12126"/>
    <cellStyle name="适中 3 2 2" xfId="12127"/>
    <cellStyle name="适中 3 2 2 2 2 2" xfId="12128"/>
    <cellStyle name="适中 3 2 2 3" xfId="12129"/>
    <cellStyle name="适中 3 2 2 3 2" xfId="12130"/>
    <cellStyle name="适中 3 2 2 3 3" xfId="12131"/>
    <cellStyle name="适中 3 2 2 3 3 2" xfId="12132"/>
    <cellStyle name="适中 3 2 3 2" xfId="12133"/>
    <cellStyle name="适中 3 2 3 2 3" xfId="12134"/>
    <cellStyle name="适中 3 2 4" xfId="12135"/>
    <cellStyle name="适中 3 2 4 3 2" xfId="12136"/>
    <cellStyle name="适中 3 3" xfId="12137"/>
    <cellStyle name="适中 3 3 2" xfId="12138"/>
    <cellStyle name="适中 3 3 2 2" xfId="12139"/>
    <cellStyle name="适中 3 3 2 2 2" xfId="12140"/>
    <cellStyle name="适中 3 3 2 2 3" xfId="12141"/>
    <cellStyle name="适中 3 3 2 2 3 2" xfId="12142"/>
    <cellStyle name="适中 3 3 3" xfId="12143"/>
    <cellStyle name="输出 7 2 4 2" xfId="12144"/>
    <cellStyle name="适中 3 3 3 2" xfId="12145"/>
    <cellStyle name="适中 3 4" xfId="12146"/>
    <cellStyle name="适中 3 4 2" xfId="12147"/>
    <cellStyle name="适中 3 5" xfId="12148"/>
    <cellStyle name="适中 3 5 2" xfId="12149"/>
    <cellStyle name="适中 3 5 3" xfId="12150"/>
    <cellStyle name="输出 7 2 6 2" xfId="12151"/>
    <cellStyle name="适中 3 5 3 2" xfId="12152"/>
    <cellStyle name="适中 4 2" xfId="12153"/>
    <cellStyle name="输入 2 4 2 7 3" xfId="12154"/>
    <cellStyle name="适中 4 2 2 2 3 2" xfId="12155"/>
    <cellStyle name="适中 4 2 3 3" xfId="12156"/>
    <cellStyle name="适中 4 2 3 3 2" xfId="12157"/>
    <cellStyle name="适中 4 3" xfId="12158"/>
    <cellStyle name="适中 5 2 2 2 2" xfId="12159"/>
    <cellStyle name="适中 5 2 2 2 3" xfId="12160"/>
    <cellStyle name="适中 5 2 3 3" xfId="12161"/>
    <cellStyle name="适中 5 2 3 3 2" xfId="12162"/>
    <cellStyle name="适中 5 3" xfId="12163"/>
    <cellStyle name="适中 5 4" xfId="12164"/>
    <cellStyle name="适中 5 4 3" xfId="12165"/>
    <cellStyle name="适中 5 4 3 2" xfId="12166"/>
    <cellStyle name="适中 6 3" xfId="12167"/>
    <cellStyle name="适中 6 3 3" xfId="12168"/>
    <cellStyle name="适中 7 2" xfId="12169"/>
    <cellStyle name="适中 8" xfId="12170"/>
    <cellStyle name="输出 2 10 2" xfId="12171"/>
    <cellStyle name="输出 4 4 3 2" xfId="12172"/>
    <cellStyle name="输出 2 2 2 2" xfId="12173"/>
    <cellStyle name="输出 2 2 2 2 2 5" xfId="12174"/>
    <cellStyle name="输出 2 2 2 2 2 6" xfId="12175"/>
    <cellStyle name="输出 2 2 2 2 2 6 2" xfId="12176"/>
    <cellStyle name="输出 2 2 2 2 2 7" xfId="12177"/>
    <cellStyle name="输出 2 2 2 2 2 7 2" xfId="12178"/>
    <cellStyle name="输出 2 2 2 2 2 7 2 2" xfId="12179"/>
    <cellStyle name="注释 5 10" xfId="12180"/>
    <cellStyle name="输出 2 2 2 2 2 7 2 2 2" xfId="12181"/>
    <cellStyle name="输出 2 2 2 2 2 7 3" xfId="12182"/>
    <cellStyle name="输出 2 2 2 2 2 7 3 2" xfId="12183"/>
    <cellStyle name="输出 2 2 2 2 4" xfId="12184"/>
    <cellStyle name="输出 2 2 2 2 4 2" xfId="12185"/>
    <cellStyle name="输出 2 2 2 2 5" xfId="12186"/>
    <cellStyle name="输出 2 2 2 2 5 2" xfId="12187"/>
    <cellStyle name="输出 2 2 2 2 6" xfId="12188"/>
    <cellStyle name="输出 2 2 2 3 4" xfId="12189"/>
    <cellStyle name="输出 2 2 2 3 4 2" xfId="12190"/>
    <cellStyle name="输出 2 2 2 3 5" xfId="12191"/>
    <cellStyle name="输出 2 2 2 3 5 2" xfId="12192"/>
    <cellStyle name="输出 2 2 2 3 6" xfId="12193"/>
    <cellStyle name="输出 2 2 2 3 6 2" xfId="12194"/>
    <cellStyle name="输出 2 2 2 3 7" xfId="12195"/>
    <cellStyle name="输出 2 2 2 3 7 2" xfId="12196"/>
    <cellStyle name="输出 2 2 2 3 7 2 2" xfId="12197"/>
    <cellStyle name="输出 2 2 2 3 7 2 2 2" xfId="12198"/>
    <cellStyle name="输出 2 2 2 3 8" xfId="12199"/>
    <cellStyle name="输出 2 2 2 3 8 2" xfId="12200"/>
    <cellStyle name="注释 4 4 7 3" xfId="12201"/>
    <cellStyle name="输出 2 2 2 3 8 2 2" xfId="12202"/>
    <cellStyle name="注释 4 4 7 3 2" xfId="12203"/>
    <cellStyle name="输出 2 2 2 4" xfId="12204"/>
    <cellStyle name="输出 2 2 2 4 2" xfId="12205"/>
    <cellStyle name="输出 2 2 2 5" xfId="12206"/>
    <cellStyle name="输出 2 2 2 5 2" xfId="12207"/>
    <cellStyle name="输出 2 2 2 6" xfId="12208"/>
    <cellStyle name="输出 2 2 2 6 2" xfId="12209"/>
    <cellStyle name="输出 2 2 2 7" xfId="12210"/>
    <cellStyle name="输出 2 2 2 7 2" xfId="12211"/>
    <cellStyle name="输出 2 2 2 8" xfId="12212"/>
    <cellStyle name="输出 2 2 3 2 2" xfId="12213"/>
    <cellStyle name="数字 2 5" xfId="12214"/>
    <cellStyle name="输出 2 2 3 2 2 2" xfId="12215"/>
    <cellStyle name="数字 4 5" xfId="12216"/>
    <cellStyle name="输出 2 2 3 2 4 2" xfId="12217"/>
    <cellStyle name="输出 2 2 3 2 5" xfId="12218"/>
    <cellStyle name="数字 5 5" xfId="12219"/>
    <cellStyle name="输出 2 2 3 2 5 2" xfId="12220"/>
    <cellStyle name="输出 2 2 3 2 6" xfId="12221"/>
    <cellStyle name="输出 2 2 3 2 7 2 2" xfId="12222"/>
    <cellStyle name="输出 2 2 3 2 7 2 2 2" xfId="12223"/>
    <cellStyle name="输出 2 2 3 2 8 2" xfId="12224"/>
    <cellStyle name="输出 2 2 3 2 8 2 2" xfId="12225"/>
    <cellStyle name="输出 2 2 3 3 2" xfId="12226"/>
    <cellStyle name="输出 2 2 3 4" xfId="12227"/>
    <cellStyle name="输出 2 2 3 5 2" xfId="12228"/>
    <cellStyle name="输出 2 2 3 6" xfId="12229"/>
    <cellStyle name="输出 2 2 3 7" xfId="12230"/>
    <cellStyle name="输出 2 2 4" xfId="12231"/>
    <cellStyle name="输出 2 2 4 2" xfId="12232"/>
    <cellStyle name="输出 2 2 4 2 2" xfId="12233"/>
    <cellStyle name="输出 2 2 4 4" xfId="12234"/>
    <cellStyle name="输出 2 2 4 4 2" xfId="12235"/>
    <cellStyle name="输入 2 2 2 2 3" xfId="12236"/>
    <cellStyle name="输出 2 2 4 5" xfId="12237"/>
    <cellStyle name="输出 2 2 4 6" xfId="12238"/>
    <cellStyle name="输出 2 2 4 7" xfId="12239"/>
    <cellStyle name="注释 6 3 5 2" xfId="12240"/>
    <cellStyle name="输出 2 2 4 9" xfId="12241"/>
    <cellStyle name="输出 2 2 5" xfId="12242"/>
    <cellStyle name="输出 2 2 5 2" xfId="12243"/>
    <cellStyle name="输出 2 2 6" xfId="12244"/>
    <cellStyle name="输出 2 2 6 2" xfId="12245"/>
    <cellStyle name="输出 2 2 7" xfId="12246"/>
    <cellStyle name="输出 2 2 7 2" xfId="12247"/>
    <cellStyle name="小数 4 4 2" xfId="12248"/>
    <cellStyle name="输出 2 2 8" xfId="12249"/>
    <cellStyle name="小数 4 4 2 2" xfId="12250"/>
    <cellStyle name="输出 2 2 8 2" xfId="12251"/>
    <cellStyle name="小数 4 4 3" xfId="12252"/>
    <cellStyle name="输出 2 2 9" xfId="12253"/>
    <cellStyle name="输出 2 3" xfId="12254"/>
    <cellStyle name="输出 2 3 10" xfId="12255"/>
    <cellStyle name="输出 2 3 2" xfId="12256"/>
    <cellStyle name="输出 2 3 2 2" xfId="12257"/>
    <cellStyle name="输出 2 3 2 2 2" xfId="12258"/>
    <cellStyle name="输出 2 3 2 2 2 2" xfId="12259"/>
    <cellStyle name="输出 2 3 2 2 2 2 2" xfId="12260"/>
    <cellStyle name="输出 2 3 2 2 2 3" xfId="12261"/>
    <cellStyle name="输出 2 3 2 2 2 3 2" xfId="12262"/>
    <cellStyle name="输出 2 3 2 2 2 4 2" xfId="12263"/>
    <cellStyle name="输出 2 3 2 2 2 5" xfId="12264"/>
    <cellStyle name="输出 2 3 2 2 2 6 2" xfId="12265"/>
    <cellStyle name="输出 2 3 2 2 2 7" xfId="12266"/>
    <cellStyle name="输出 2 3 2 2 2 7 2" xfId="12267"/>
    <cellStyle name="数字 2 4 3 2 2" xfId="12268"/>
    <cellStyle name="输出 2 3 2 2 2 8" xfId="12269"/>
    <cellStyle name="输入 3 2 2 2 2 7" xfId="12270"/>
    <cellStyle name="输出 2 3 2 2 2 8 2" xfId="12271"/>
    <cellStyle name="输出 2 3 2 2 2 9" xfId="12272"/>
    <cellStyle name="输出 2 3 2 2 2 9 2" xfId="12273"/>
    <cellStyle name="输出 2 3 2 2 3" xfId="12274"/>
    <cellStyle name="输出 2 3 2 2 3 2" xfId="12275"/>
    <cellStyle name="输出 2 3 2 2 6" xfId="12276"/>
    <cellStyle name="输出 2 3 2 2 7" xfId="12277"/>
    <cellStyle name="输出 2 3 2 3 2" xfId="12278"/>
    <cellStyle name="输出 2 3 2 3 2 2" xfId="12279"/>
    <cellStyle name="输出 2 3 2 3 3" xfId="12280"/>
    <cellStyle name="输出 2 3 2 3 3 2" xfId="12281"/>
    <cellStyle name="输出 2 3 2 3 4" xfId="12282"/>
    <cellStyle name="输出 2 4 3 7 2 2 2" xfId="12283"/>
    <cellStyle name="输出 2 3 2 3 5" xfId="12284"/>
    <cellStyle name="输出 2 3 2 3 6" xfId="12285"/>
    <cellStyle name="输出 2 3 2 3 7 2" xfId="12286"/>
    <cellStyle name="输出 2 3 2 3 7 2 2" xfId="12287"/>
    <cellStyle name="输出 2 3 2 3 7 2 2 2" xfId="12288"/>
    <cellStyle name="输出 2 3 2 3 7 3" xfId="12289"/>
    <cellStyle name="输出 2 3 2 3 8" xfId="12290"/>
    <cellStyle name="小数 3 2 2 3" xfId="12291"/>
    <cellStyle name="输出 2 3 2 3 8 2" xfId="12292"/>
    <cellStyle name="小数 3 2 2 3 2" xfId="12293"/>
    <cellStyle name="输出 2 3 2 3 8 2 2" xfId="12294"/>
    <cellStyle name="小数 3 2 3 3" xfId="12295"/>
    <cellStyle name="输出 2 3 2 3 9 2" xfId="12296"/>
    <cellStyle name="输出 2 3 2 4 2" xfId="12297"/>
    <cellStyle name="输出 2 3 3 2 7 2" xfId="12298"/>
    <cellStyle name="输出 2 3 3 2 7 2 2" xfId="12299"/>
    <cellStyle name="输出 2 3 3 2 7 3" xfId="12300"/>
    <cellStyle name="输出 2 3 3 2 7 3 2" xfId="12301"/>
    <cellStyle name="输出 2 3 3 2 8 2 2" xfId="12302"/>
    <cellStyle name="输出 2 3 3 2 9 2" xfId="12303"/>
    <cellStyle name="输出 2 3 5 9" xfId="12304"/>
    <cellStyle name="小数 2 2 2 2 7 2" xfId="12305"/>
    <cellStyle name="输出 2 3 5 9 2" xfId="12306"/>
    <cellStyle name="输入 2 3 3 7 3" xfId="12307"/>
    <cellStyle name="输出 2 4 2 2 3" xfId="12308"/>
    <cellStyle name="输出 2 4 2 2 3 2" xfId="12309"/>
    <cellStyle name="输出 2 4 2 2 5" xfId="12310"/>
    <cellStyle name="输出 2 4 2 2 5 2" xfId="12311"/>
    <cellStyle name="输出 2 4 2 2 6" xfId="12312"/>
    <cellStyle name="输出 2 4 2 2 6 2" xfId="12313"/>
    <cellStyle name="输出 2 4 2 2 7 2" xfId="12314"/>
    <cellStyle name="输出 2 4 2 2 7 2 2" xfId="12315"/>
    <cellStyle name="输出 2 4 2 2 7 2 2 2" xfId="12316"/>
    <cellStyle name="输出 2 4 2 2 7 3" xfId="12317"/>
    <cellStyle name="输出 2 4 2 2 7 3 2" xfId="12318"/>
    <cellStyle name="输出 2 4 2 2 9 2" xfId="12319"/>
    <cellStyle name="输出 2 4 2 3 2" xfId="12320"/>
    <cellStyle name="输出 2 4 2 4" xfId="12321"/>
    <cellStyle name="输出 2 4 2 5 2" xfId="12322"/>
    <cellStyle name="输出 2 4 2 6 2" xfId="12323"/>
    <cellStyle name="输出 2 4 3 2" xfId="12324"/>
    <cellStyle name="输出 2 4 3 2 2" xfId="12325"/>
    <cellStyle name="输出 2 4 3 4" xfId="12326"/>
    <cellStyle name="输出 2 4 3 4 2" xfId="12327"/>
    <cellStyle name="输出 2 4 3 6 2" xfId="12328"/>
    <cellStyle name="输出 2 4 3 7 2" xfId="12329"/>
    <cellStyle name="输出 2 4 3 7 2 2" xfId="12330"/>
    <cellStyle name="输出 2 4 3 7 3" xfId="12331"/>
    <cellStyle name="输出 2 4 3 7 3 2" xfId="12332"/>
    <cellStyle name="输出 2 4 3 8" xfId="12333"/>
    <cellStyle name="输出 2 4 3 8 2" xfId="12334"/>
    <cellStyle name="输出 2 4 3 9" xfId="12335"/>
    <cellStyle name="输出 2 5 2 2" xfId="12336"/>
    <cellStyle name="输出 2 5 2 3 2" xfId="12337"/>
    <cellStyle name="输出 2 5 2 5 2" xfId="12338"/>
    <cellStyle name="输出 2 5 2 6 2" xfId="12339"/>
    <cellStyle name="输出 2 5 2 7 2" xfId="12340"/>
    <cellStyle name="输出 2 5 2 7 3" xfId="12341"/>
    <cellStyle name="输出 2 5 2 9" xfId="12342"/>
    <cellStyle name="输出 2 5 2 9 2" xfId="12343"/>
    <cellStyle name="输出 2 5 3" xfId="12344"/>
    <cellStyle name="注释 2 2 3 3 5 2" xfId="12345"/>
    <cellStyle name="输出 2 5 3 2" xfId="12346"/>
    <cellStyle name="输出 2 6 2" xfId="12347"/>
    <cellStyle name="输出 2 6 2 2" xfId="12348"/>
    <cellStyle name="输出 2 6 3" xfId="12349"/>
    <cellStyle name="注释 2 2 3 3 6 2" xfId="12350"/>
    <cellStyle name="输出 2 6 3 2" xfId="12351"/>
    <cellStyle name="输出 2 6 7 2" xfId="12352"/>
    <cellStyle name="输出 2 6 7 2 2" xfId="12353"/>
    <cellStyle name="输出 2 6 7 3" xfId="12354"/>
    <cellStyle name="输出 2 6 7 3 2" xfId="12355"/>
    <cellStyle name="输出 2 6 8 2" xfId="12356"/>
    <cellStyle name="输出 2 6 8 2 2" xfId="12357"/>
    <cellStyle name="输出 2 7 2" xfId="12358"/>
    <cellStyle name="输出 2 7 2 2" xfId="12359"/>
    <cellStyle name="输出 2 7 3" xfId="12360"/>
    <cellStyle name="注释 2 2 3 3 7 2" xfId="12361"/>
    <cellStyle name="输出 2 7 3 2" xfId="12362"/>
    <cellStyle name="注释 2 2 3 3 7 2 2" xfId="12363"/>
    <cellStyle name="输出 2 7 6 2" xfId="12364"/>
    <cellStyle name="输出 2 7 7" xfId="12365"/>
    <cellStyle name="输出 2 7 7 2" xfId="12366"/>
    <cellStyle name="输出 2 7 7 2 2" xfId="12367"/>
    <cellStyle name="输出 2 7 7 2 2 2" xfId="12368"/>
    <cellStyle name="输出 2 7 7 3" xfId="12369"/>
    <cellStyle name="输出 2 7 7 3 2" xfId="12370"/>
    <cellStyle name="输出 2 7 8 2" xfId="12371"/>
    <cellStyle name="输出 2 7 8 2 2" xfId="12372"/>
    <cellStyle name="输出 2 9" xfId="12373"/>
    <cellStyle name="输出 2 9 2" xfId="12374"/>
    <cellStyle name="输入 6 2 2 8" xfId="12375"/>
    <cellStyle name="输出 3 10" xfId="12376"/>
    <cellStyle name="小数 2 3 2 4 2" xfId="12377"/>
    <cellStyle name="输出 3 2 2" xfId="12378"/>
    <cellStyle name="小数 2 3 2 4 2 2" xfId="12379"/>
    <cellStyle name="输出 3 2 2 2" xfId="12380"/>
    <cellStyle name="输出 3 2 2 2 2" xfId="12381"/>
    <cellStyle name="输出 3 2 2 2 2 3" xfId="12382"/>
    <cellStyle name="输出 3 2 2 2 2 3 2" xfId="12383"/>
    <cellStyle name="输出 3 2 2 2 2 4" xfId="12384"/>
    <cellStyle name="输出 3 2 2 2 2 4 2" xfId="12385"/>
    <cellStyle name="输出 3 2 2 2 2 5 2" xfId="12386"/>
    <cellStyle name="输出 3 2 2 2 2 6 2" xfId="12387"/>
    <cellStyle name="输出 3 2 2 2 2 7" xfId="12388"/>
    <cellStyle name="输出 3 2 2 2 2 7 2" xfId="12389"/>
    <cellStyle name="输出 3 2 2 2 2 7 2 2" xfId="12390"/>
    <cellStyle name="输出 3 2 2 2 2 7 3 2" xfId="12391"/>
    <cellStyle name="输出 3 2 2 2 2 8" xfId="12392"/>
    <cellStyle name="输出 3 2 2 2 2 8 2" xfId="12393"/>
    <cellStyle name="输出 3 2 2 2 2 8 2 2" xfId="12394"/>
    <cellStyle name="输出 3 2 2 2 2 9" xfId="12395"/>
    <cellStyle name="输出 3 2 2 2 2 9 2" xfId="12396"/>
    <cellStyle name="输出 3 2 2 2 3" xfId="12397"/>
    <cellStyle name="输出 3 2 2 2 4" xfId="12398"/>
    <cellStyle name="注释 3 3 3 5" xfId="12399"/>
    <cellStyle name="输出 3 2 2 2 4 2" xfId="12400"/>
    <cellStyle name="输出 3 2 2 2 5" xfId="12401"/>
    <cellStyle name="输出 3 2 2 2 5 2" xfId="12402"/>
    <cellStyle name="输出 3 2 2 2 6" xfId="12403"/>
    <cellStyle name="输出 3 2 2 2 6 2" xfId="12404"/>
    <cellStyle name="输出 3 2 2 3 7 2 2" xfId="12405"/>
    <cellStyle name="输出 3 2 2 3 7 2 2 2" xfId="12406"/>
    <cellStyle name="输入 3 10" xfId="12407"/>
    <cellStyle name="输出 3 2 2 3 8 2 2" xfId="12408"/>
    <cellStyle name="输出 3 2 3 2" xfId="12409"/>
    <cellStyle name="输出 3 2 3 2 2" xfId="12410"/>
    <cellStyle name="输出 3 2 3 2 3" xfId="12411"/>
    <cellStyle name="注释 4 3 2 5" xfId="12412"/>
    <cellStyle name="输出 3 2 3 2 3 2" xfId="12413"/>
    <cellStyle name="输出 3 2 3 2 4" xfId="12414"/>
    <cellStyle name="输出 3 2 3 2 4 2" xfId="12415"/>
    <cellStyle name="输出 3 2 3 2 5" xfId="12416"/>
    <cellStyle name="输出 3 2 3 2 5 2" xfId="12417"/>
    <cellStyle name="输出 3 2 3 2 6" xfId="12418"/>
    <cellStyle name="输出 3 2 3 7" xfId="12419"/>
    <cellStyle name="输出 3 2 4" xfId="12420"/>
    <cellStyle name="输出 3 2 4 2" xfId="12421"/>
    <cellStyle name="输出 3 2 4 2 2" xfId="12422"/>
    <cellStyle name="输出 3 2 4 6" xfId="12423"/>
    <cellStyle name="输出 3 2 4 6 2" xfId="12424"/>
    <cellStyle name="输出 3 2 4 7" xfId="12425"/>
    <cellStyle name="输出 3 2 4 7 2" xfId="12426"/>
    <cellStyle name="输出 3 2 4 7 2 2" xfId="12427"/>
    <cellStyle name="输出 3 2 4 7 2 2 2" xfId="12428"/>
    <cellStyle name="输出 3 2 4 7 3" xfId="12429"/>
    <cellStyle name="输出 3 2 4 7 3 2" xfId="12430"/>
    <cellStyle name="输出 3 2 4 9" xfId="12431"/>
    <cellStyle name="输出 3 2 4 9 2" xfId="12432"/>
    <cellStyle name="输出 3 2 5" xfId="12433"/>
    <cellStyle name="输出 3 2 5 2" xfId="12434"/>
    <cellStyle name="输出 3 2 6" xfId="12435"/>
    <cellStyle name="输出 3 2 6 2" xfId="12436"/>
    <cellStyle name="输出 3 2 7" xfId="12437"/>
    <cellStyle name="输出 3 2 7 2" xfId="12438"/>
    <cellStyle name="小数 5 4 2" xfId="12439"/>
    <cellStyle name="输出 3 2 8" xfId="12440"/>
    <cellStyle name="小数 5 4 3" xfId="12441"/>
    <cellStyle name="输出 3 2 9" xfId="12442"/>
    <cellStyle name="输出 3 3 2 2 2" xfId="12443"/>
    <cellStyle name="输出 3 3 2 2 2 2" xfId="12444"/>
    <cellStyle name="输出 3 3 2 2 3" xfId="12445"/>
    <cellStyle name="输出 3 3 2 2 3 2" xfId="12446"/>
    <cellStyle name="输出 3 3 2 2 4" xfId="12447"/>
    <cellStyle name="输出 3 3 2 2 4 2" xfId="12448"/>
    <cellStyle name="输出 3 3 2 2 5" xfId="12449"/>
    <cellStyle name="输出 3 3 2 2 5 2" xfId="12450"/>
    <cellStyle name="输出 3 3 2 2 6" xfId="12451"/>
    <cellStyle name="输出 3 3 2 2 6 2" xfId="12452"/>
    <cellStyle name="输出 3 3 2 2 7" xfId="12453"/>
    <cellStyle name="输出 3 3 2 2 7 2" xfId="12454"/>
    <cellStyle name="输出 3 3 2 2 7 2 2" xfId="12455"/>
    <cellStyle name="输出 3 3 2 2 7 3" xfId="12456"/>
    <cellStyle name="数字 4 8 2" xfId="12457"/>
    <cellStyle name="输出 3 3 2 2 7 3 2" xfId="12458"/>
    <cellStyle name="输出 3 3 2 2 8" xfId="12459"/>
    <cellStyle name="输出 3 3 3 2" xfId="12460"/>
    <cellStyle name="输出 3 3 3 2 2" xfId="12461"/>
    <cellStyle name="小数 2 3 2 6 2" xfId="12462"/>
    <cellStyle name="输出 3 4 2" xfId="12463"/>
    <cellStyle name="小数 2 3 2 6 2 2" xfId="12464"/>
    <cellStyle name="输出 3 4 2 2" xfId="12465"/>
    <cellStyle name="输出 3 4 2 2 2" xfId="12466"/>
    <cellStyle name="输出 3 4 2 7 2 2 2" xfId="12467"/>
    <cellStyle name="输出 3 4 2 9" xfId="12468"/>
    <cellStyle name="输出 3 4 2 9 2" xfId="12469"/>
    <cellStyle name="小数 2 3 2 6 3" xfId="12470"/>
    <cellStyle name="输出 3 4 3" xfId="12471"/>
    <cellStyle name="输出 3 4 3 2" xfId="12472"/>
    <cellStyle name="输出 3 4 4 2" xfId="12473"/>
    <cellStyle name="输出 3 4 5 2" xfId="12474"/>
    <cellStyle name="小数 2 3 2 7" xfId="12475"/>
    <cellStyle name="输出 3 5" xfId="12476"/>
    <cellStyle name="输出 3 5 3" xfId="12477"/>
    <cellStyle name="输出 3 5 3 2" xfId="12478"/>
    <cellStyle name="输出 3 5 7 2" xfId="12479"/>
    <cellStyle name="输出 3 5 7 2 2" xfId="12480"/>
    <cellStyle name="输出 3 5 7 2 2 2" xfId="12481"/>
    <cellStyle name="输出 3 5 8 2" xfId="12482"/>
    <cellStyle name="输出 3 5 8 2 2" xfId="12483"/>
    <cellStyle name="输出 3 6 2" xfId="12484"/>
    <cellStyle name="注释 4 2 9 2" xfId="12485"/>
    <cellStyle name="输出 3 7" xfId="12486"/>
    <cellStyle name="输出 3 7 2" xfId="12487"/>
    <cellStyle name="输出 3 8 2" xfId="12488"/>
    <cellStyle name="输出 3 9" xfId="12489"/>
    <cellStyle name="输出 3 9 2" xfId="12490"/>
    <cellStyle name="注释 2 3 2 2 4" xfId="12491"/>
    <cellStyle name="输入 5 2 2 2 8" xfId="12492"/>
    <cellStyle name="输出 4" xfId="12493"/>
    <cellStyle name="小数 2 3 3 4" xfId="12494"/>
    <cellStyle name="输出 4 2" xfId="12495"/>
    <cellStyle name="注释 10" xfId="12496"/>
    <cellStyle name="输出 4 2 2" xfId="12497"/>
    <cellStyle name="注释 10 2" xfId="12498"/>
    <cellStyle name="输出 4 2 2 2" xfId="12499"/>
    <cellStyle name="注释 10 2 2" xfId="12500"/>
    <cellStyle name="输出 4 2 2 2 2" xfId="12501"/>
    <cellStyle name="输出 4 2 2 2 2 2" xfId="12502"/>
    <cellStyle name="输出 4 2 2 2 3" xfId="12503"/>
    <cellStyle name="输出 4 2 2 2 3 2" xfId="12504"/>
    <cellStyle name="注释 2 3 2 7" xfId="12505"/>
    <cellStyle name="输出 4 2 2 2 6" xfId="12506"/>
    <cellStyle name="输出 4 2 2 2 6 2" xfId="12507"/>
    <cellStyle name="输出 4 2 2 2 7 2" xfId="12508"/>
    <cellStyle name="输出 4 2 2 2 7 3" xfId="12509"/>
    <cellStyle name="输出 4 2 2 3 2" xfId="12510"/>
    <cellStyle name="输出 4 2 2 4" xfId="12511"/>
    <cellStyle name="输出 4 2 2 4 2" xfId="12512"/>
    <cellStyle name="输出 4 2 2 5" xfId="12513"/>
    <cellStyle name="输出 4 2 2 5 2" xfId="12514"/>
    <cellStyle name="输出 4 2 2 6" xfId="12515"/>
    <cellStyle name="注释 2 2 3 2 6" xfId="12516"/>
    <cellStyle name="输出 4 2 2 6 2" xfId="12517"/>
    <cellStyle name="输出 4 2 2 7" xfId="12518"/>
    <cellStyle name="输出 4 2 3" xfId="12519"/>
    <cellStyle name="注释 10 3" xfId="12520"/>
    <cellStyle name="输出 4 2 3 2" xfId="12521"/>
    <cellStyle name="注释 10 3 2" xfId="12522"/>
    <cellStyle name="输出 4 2 3 2 2" xfId="12523"/>
    <cellStyle name="输出 4 2 3 3 2" xfId="12524"/>
    <cellStyle name="输出 4 2 3 4" xfId="12525"/>
    <cellStyle name="输出 4 2 3 4 2" xfId="12526"/>
    <cellStyle name="输出 4 2 3 5" xfId="12527"/>
    <cellStyle name="输出 4 2 3 5 2" xfId="12528"/>
    <cellStyle name="输出 4 2 3 6 2" xfId="12529"/>
    <cellStyle name="输出 4 2 3 7 2" xfId="12530"/>
    <cellStyle name="输出 4 2 3 7 3" xfId="12531"/>
    <cellStyle name="输出 4 2 3 9 2" xfId="12532"/>
    <cellStyle name="输出 4 2 4 2" xfId="12533"/>
    <cellStyle name="注释 10 4 2" xfId="12534"/>
    <cellStyle name="输出 4 2 5" xfId="12535"/>
    <cellStyle name="注释 10 5" xfId="12536"/>
    <cellStyle name="输出 4 2 5 2" xfId="12537"/>
    <cellStyle name="注释 10 5 2" xfId="12538"/>
    <cellStyle name="输出 4 2 6" xfId="12539"/>
    <cellStyle name="注释 10 6" xfId="12540"/>
    <cellStyle name="输出 4 2 6 2" xfId="12541"/>
    <cellStyle name="注释 10 6 2" xfId="12542"/>
    <cellStyle name="输出 4 2 7" xfId="12543"/>
    <cellStyle name="输出 4 2 7 2" xfId="12544"/>
    <cellStyle name="输出 4 3" xfId="12545"/>
    <cellStyle name="注释 11" xfId="12546"/>
    <cellStyle name="输出 4 3 2" xfId="12547"/>
    <cellStyle name="注释 11 2" xfId="12548"/>
    <cellStyle name="输出 4 3 2 5 2" xfId="12549"/>
    <cellStyle name="输出 4 3 2 9 2" xfId="12550"/>
    <cellStyle name="输出 4 3 3" xfId="12551"/>
    <cellStyle name="输出 4 4" xfId="12552"/>
    <cellStyle name="输出 4 4 2" xfId="12553"/>
    <cellStyle name="输出 4 4 2 2" xfId="12554"/>
    <cellStyle name="输出 4 4 7 3" xfId="12555"/>
    <cellStyle name="输出 4 4 7 3 2" xfId="12556"/>
    <cellStyle name="输出 4 4 8 2 2" xfId="12557"/>
    <cellStyle name="小数 2 2 3 4 2 2" xfId="12558"/>
    <cellStyle name="输出 4 5" xfId="12559"/>
    <cellStyle name="输出 4 5 2" xfId="12560"/>
    <cellStyle name="输出 4 6 2" xfId="12561"/>
    <cellStyle name="输出 4 7" xfId="12562"/>
    <cellStyle name="输出 4 8" xfId="12563"/>
    <cellStyle name="输出 4 8 2" xfId="12564"/>
    <cellStyle name="输出 4 9" xfId="12565"/>
    <cellStyle name="输出 5" xfId="12566"/>
    <cellStyle name="输出 5 2" xfId="12567"/>
    <cellStyle name="输出 5 2 2" xfId="12568"/>
    <cellStyle name="输出 5 2 2 2" xfId="12569"/>
    <cellStyle name="输出 5 2 2 2 4" xfId="12570"/>
    <cellStyle name="输出 5 2 2 2 4 2" xfId="12571"/>
    <cellStyle name="输出 5 2 2 2 5" xfId="12572"/>
    <cellStyle name="输出 5 2 2 2 5 2" xfId="12573"/>
    <cellStyle name="输出 5 2 2 2 6" xfId="12574"/>
    <cellStyle name="输出 5 2 2 2 6 2" xfId="12575"/>
    <cellStyle name="输出 5 2 2 2 7 2" xfId="12576"/>
    <cellStyle name="输出 5 2 2 2 7 3" xfId="12577"/>
    <cellStyle name="输出 5 2 2 2 7 3 2" xfId="12578"/>
    <cellStyle name="输出 5 2 2 2 9 2" xfId="12579"/>
    <cellStyle name="注释 2 2 3 2 7 3 2" xfId="12580"/>
    <cellStyle name="输出 5 2 2 4 2" xfId="12581"/>
    <cellStyle name="输出 5 2 2 5" xfId="12582"/>
    <cellStyle name="输出 5 2 2 6" xfId="12583"/>
    <cellStyle name="输出 5 2 3 2" xfId="12584"/>
    <cellStyle name="输出 5 2 3 2 2" xfId="12585"/>
    <cellStyle name="注释 3 2 2 2 2 7 3" xfId="12586"/>
    <cellStyle name="输出 5 2 3 3" xfId="12587"/>
    <cellStyle name="注释 7 2 7 2 2" xfId="12588"/>
    <cellStyle name="输出 5 2 3 3 2" xfId="12589"/>
    <cellStyle name="注释 7 2 7 2 2 2" xfId="12590"/>
    <cellStyle name="注释 3 2 2 2 2 8 3" xfId="12591"/>
    <cellStyle name="注释 2 3 3 7 2 2 2" xfId="12592"/>
    <cellStyle name="输出 5 2 3 4" xfId="12593"/>
    <cellStyle name="输出 5 2 3 4 2" xfId="12594"/>
    <cellStyle name="输入 6 2 2 3" xfId="12595"/>
    <cellStyle name="输出 5 2 3 5" xfId="12596"/>
    <cellStyle name="输出 5 2 3 5 2" xfId="12597"/>
    <cellStyle name="输出 5 2 3 6" xfId="12598"/>
    <cellStyle name="注释 2 4 3 8 2 2 2" xfId="12599"/>
    <cellStyle name="输出 5 2 3 7 3" xfId="12600"/>
    <cellStyle name="输出 5 2 4" xfId="12601"/>
    <cellStyle name="输出 5 2 4 2" xfId="12602"/>
    <cellStyle name="输出 5 2 6" xfId="12603"/>
    <cellStyle name="输出 5 2 6 2" xfId="12604"/>
    <cellStyle name="输出 5 2 8" xfId="12605"/>
    <cellStyle name="输出 5 3" xfId="12606"/>
    <cellStyle name="输出 5 3 2" xfId="12607"/>
    <cellStyle name="输出 5 3 2 2" xfId="12608"/>
    <cellStyle name="输出 5 3 2 2 2" xfId="12609"/>
    <cellStyle name="小数 2 3 7" xfId="12610"/>
    <cellStyle name="输出 5 3 2 5 2" xfId="12611"/>
    <cellStyle name="注释 2 3 3" xfId="12612"/>
    <cellStyle name="输出 5 3 2 6" xfId="12613"/>
    <cellStyle name="输出 5 3 2 7 2 2 2" xfId="12614"/>
    <cellStyle name="输出 5 3 2 7 3 2" xfId="12615"/>
    <cellStyle name="注释 2 5 4 2" xfId="12616"/>
    <cellStyle name="输出 5 3 2 9 2" xfId="12617"/>
    <cellStyle name="输出 5 3 3" xfId="12618"/>
    <cellStyle name="输出 5 3 3 2" xfId="12619"/>
    <cellStyle name="数字 2 2 3" xfId="12620"/>
    <cellStyle name="输出 5 4" xfId="12621"/>
    <cellStyle name="输出 5 4 2" xfId="12622"/>
    <cellStyle name="输出 5 4 2 2" xfId="12623"/>
    <cellStyle name="输出 5 4 3 2" xfId="12624"/>
    <cellStyle name="数字 3 2 3" xfId="12625"/>
    <cellStyle name="输出 5 4 7 2 2 2" xfId="12626"/>
    <cellStyle name="输出 5 4 7 3" xfId="12627"/>
    <cellStyle name="输出 5 4 7 3 2" xfId="12628"/>
    <cellStyle name="输出 5 4 8 2 2" xfId="12629"/>
    <cellStyle name="输出 5 4 9 2" xfId="12630"/>
    <cellStyle name="数字 3 8 3" xfId="12631"/>
    <cellStyle name="输出 5 5" xfId="12632"/>
    <cellStyle name="输出 5 5 2" xfId="12633"/>
    <cellStyle name="输出 5 6 2" xfId="12634"/>
    <cellStyle name="输出 5 7" xfId="12635"/>
    <cellStyle name="输出 5 7 2" xfId="12636"/>
    <cellStyle name="输出 5 8" xfId="12637"/>
    <cellStyle name="输出 5 8 2" xfId="12638"/>
    <cellStyle name="输出 5 9" xfId="12639"/>
    <cellStyle name="注释 2 4 2 7 2 2 2" xfId="12640"/>
    <cellStyle name="输出 6 2 2 5 2" xfId="12641"/>
    <cellStyle name="输出 6 2 2 7" xfId="12642"/>
    <cellStyle name="输出 6 2 2 7 2" xfId="12643"/>
    <cellStyle name="输出 6 2 2 7 2 2" xfId="12644"/>
    <cellStyle name="输出 6 2 2 7 2 2 2" xfId="12645"/>
    <cellStyle name="输出 6 2 2 7 3 2" xfId="12646"/>
    <cellStyle name="输出 6 2 2 8" xfId="12647"/>
    <cellStyle name="输出 6 2 2 8 2" xfId="12648"/>
    <cellStyle name="输出 6 2 2 8 2 2" xfId="12649"/>
    <cellStyle name="输出 6 2 2 9 2" xfId="12650"/>
    <cellStyle name="注释 3 2 4 7 2 2" xfId="12651"/>
    <cellStyle name="输出 6 2 5" xfId="12652"/>
    <cellStyle name="注释 3 2 4 7 2 2 2" xfId="12653"/>
    <cellStyle name="输出 6 2 5 2" xfId="12654"/>
    <cellStyle name="输出 6 2 6" xfId="12655"/>
    <cellStyle name="输出 6 2 6 2" xfId="12656"/>
    <cellStyle name="输出 6 2 7" xfId="12657"/>
    <cellStyle name="输出 6 3 2 2" xfId="12658"/>
    <cellStyle name="输出 6 3 6 2" xfId="12659"/>
    <cellStyle name="输出 6 3 7 2" xfId="12660"/>
    <cellStyle name="输出 6 3 7 2 2" xfId="12661"/>
    <cellStyle name="输出 6 3 7 2 2 2" xfId="12662"/>
    <cellStyle name="输出 6 3 8" xfId="12663"/>
    <cellStyle name="输出 6 3 9" xfId="12664"/>
    <cellStyle name="输出 6 3 9 2" xfId="12665"/>
    <cellStyle name="输出 6 5" xfId="12666"/>
    <cellStyle name="输出 6 5 2" xfId="12667"/>
    <cellStyle name="输出 6 6" xfId="12668"/>
    <cellStyle name="输出 6 6 2" xfId="12669"/>
    <cellStyle name="输出 6 7" xfId="12670"/>
    <cellStyle name="输出 6 7 2" xfId="12671"/>
    <cellStyle name="数字" xfId="12672"/>
    <cellStyle name="输出 6 8" xfId="12673"/>
    <cellStyle name="输出 7 2 2 2" xfId="12674"/>
    <cellStyle name="输出 7 2 4" xfId="12675"/>
    <cellStyle name="注释 3 2 4 8 2 2" xfId="12676"/>
    <cellStyle name="输出 7 2 5" xfId="12677"/>
    <cellStyle name="注释 3 2 4 8 2 2 2" xfId="12678"/>
    <cellStyle name="输出 7 2 5 2" xfId="12679"/>
    <cellStyle name="输出 7 2 6" xfId="12680"/>
    <cellStyle name="输出 7 2 7" xfId="12681"/>
    <cellStyle name="输出 7 2 7 2" xfId="12682"/>
    <cellStyle name="输出 7 2 7 2 2" xfId="12683"/>
    <cellStyle name="输出 7 2 7 2 2 2" xfId="12684"/>
    <cellStyle name="输出 7 2 7 3" xfId="12685"/>
    <cellStyle name="输出 7 2 7 3 2" xfId="12686"/>
    <cellStyle name="输出 7 2 8" xfId="12687"/>
    <cellStyle name="输出 7 2 8 2" xfId="12688"/>
    <cellStyle name="输出 7 2 8 2 2" xfId="12689"/>
    <cellStyle name="输出 7 2 9" xfId="12690"/>
    <cellStyle name="输出 7 2 9 2" xfId="12691"/>
    <cellStyle name="输出 7 3 2" xfId="12692"/>
    <cellStyle name="输出 7 4" xfId="12693"/>
    <cellStyle name="输出 7 4 2" xfId="12694"/>
    <cellStyle name="输出 7 5" xfId="12695"/>
    <cellStyle name="输出 7 6" xfId="12696"/>
    <cellStyle name="输出 7 7" xfId="12697"/>
    <cellStyle name="输出 8 3 2" xfId="12698"/>
    <cellStyle name="输出 8 4" xfId="12699"/>
    <cellStyle name="输出 8 5" xfId="12700"/>
    <cellStyle name="输出 8 5 2" xfId="12701"/>
    <cellStyle name="输出 8 6" xfId="12702"/>
    <cellStyle name="输出 8 6 2" xfId="12703"/>
    <cellStyle name="输出 8 7" xfId="12704"/>
    <cellStyle name="输出 8 7 2" xfId="12705"/>
    <cellStyle name="输出 8 7 2 2" xfId="12706"/>
    <cellStyle name="输出 8 7 2 2 2" xfId="12707"/>
    <cellStyle name="输出 8 7 3 2" xfId="12708"/>
    <cellStyle name="输出 8 8 2" xfId="12709"/>
    <cellStyle name="输出 8 8 2 2" xfId="12710"/>
    <cellStyle name="输出 9 2" xfId="12711"/>
    <cellStyle name="输出 9 2 2" xfId="12712"/>
    <cellStyle name="输出 9 3" xfId="12713"/>
    <cellStyle name="输出 9 3 2" xfId="12714"/>
    <cellStyle name="输出 9 5" xfId="12715"/>
    <cellStyle name="输出 9 5 2" xfId="12716"/>
    <cellStyle name="输出 9 6" xfId="12717"/>
    <cellStyle name="输出 9 6 2" xfId="12718"/>
    <cellStyle name="输出 9 7" xfId="12719"/>
    <cellStyle name="输出 9 7 2" xfId="12720"/>
    <cellStyle name="输出 9 8 2" xfId="12721"/>
    <cellStyle name="输出 9 8 2 2" xfId="12722"/>
    <cellStyle name="输入 2 10" xfId="12723"/>
    <cellStyle name="输入 2 10 2" xfId="12724"/>
    <cellStyle name="输入 2 2 2 2 2" xfId="12725"/>
    <cellStyle name="输入 2 2 2 2 2 2" xfId="12726"/>
    <cellStyle name="输入 2 2 2 2 2 2 2" xfId="12727"/>
    <cellStyle name="输入 2 2 2 2 2 3 2" xfId="12728"/>
    <cellStyle name="输入 2 2 2 2 2 5" xfId="12729"/>
    <cellStyle name="输入 2 2 2 2 2 5 2" xfId="12730"/>
    <cellStyle name="输入 2 2 2 2 2 6" xfId="12731"/>
    <cellStyle name="输入 2 2 2 2 2 7 2 2" xfId="12732"/>
    <cellStyle name="输入 2 2 2 2 2 7 2 2 2" xfId="12733"/>
    <cellStyle name="输入 2 2 2 2 2 7 3" xfId="12734"/>
    <cellStyle name="输入 2 2 2 2 2 7 3 2" xfId="12735"/>
    <cellStyle name="输入 2 2 2 2 3 2" xfId="12736"/>
    <cellStyle name="注释 2 3 2 2 7 2 2 2" xfId="12737"/>
    <cellStyle name="输入 2 2 2 2 4" xfId="12738"/>
    <cellStyle name="输入 2 2 2 2 4 2" xfId="12739"/>
    <cellStyle name="输入 2 2 2 2 5" xfId="12740"/>
    <cellStyle name="输入 2 2 2 2 5 2" xfId="12741"/>
    <cellStyle name="输入 2 2 2 2 6" xfId="12742"/>
    <cellStyle name="输入 2 2 2 2 6 2" xfId="12743"/>
    <cellStyle name="输入 2 2 2 2 7" xfId="12744"/>
    <cellStyle name="输入 2 2 2 2 7 2" xfId="12745"/>
    <cellStyle name="输入 2 2 2 3 7 2 2" xfId="12746"/>
    <cellStyle name="输入 2 2 2 3 7 2 2 2" xfId="12747"/>
    <cellStyle name="输入 2 2 2 3 7 3 2" xfId="12748"/>
    <cellStyle name="输入 2 2 2 3 8 2" xfId="12749"/>
    <cellStyle name="输入 2 2 3" xfId="12750"/>
    <cellStyle name="输入 2 2 3 2 2 2" xfId="12751"/>
    <cellStyle name="小数 2 2 2 8" xfId="12752"/>
    <cellStyle name="输入 2 2 3 2 3" xfId="12753"/>
    <cellStyle name="输入 2 2 3 2 3 2" xfId="12754"/>
    <cellStyle name="小数 2 2 3 8" xfId="12755"/>
    <cellStyle name="输入 2 2 3 2 4" xfId="12756"/>
    <cellStyle name="输入 2 2 3 2 4 2" xfId="12757"/>
    <cellStyle name="输入 2 2 3 2 5" xfId="12758"/>
    <cellStyle name="输入 2 2 3 2 5 2" xfId="12759"/>
    <cellStyle name="输入 2 2 3 2 6" xfId="12760"/>
    <cellStyle name="输入 2 2 3 2 6 2" xfId="12761"/>
    <cellStyle name="输入 2 2 3 2 7" xfId="12762"/>
    <cellStyle name="输入 2 2 3 2 7 2" xfId="12763"/>
    <cellStyle name="输入 2 2 3 2 7 2 2" xfId="12764"/>
    <cellStyle name="输入 2 2 3 2 7 2 2 2" xfId="12765"/>
    <cellStyle name="输入 2 2 3 2 7 3" xfId="12766"/>
    <cellStyle name="输入 2 2 3 2 7 3 2" xfId="12767"/>
    <cellStyle name="输入 2 2 3 2 8 2" xfId="12768"/>
    <cellStyle name="输入 2 2 3 3" xfId="12769"/>
    <cellStyle name="注释 3 3 2 2 6 2" xfId="12770"/>
    <cellStyle name="输入 2 2 4" xfId="12771"/>
    <cellStyle name="输入 2 2 4 2" xfId="12772"/>
    <cellStyle name="输入 2 2 4 2 2" xfId="12773"/>
    <cellStyle name="输入 2 2 4 3" xfId="12774"/>
    <cellStyle name="输入 2 2 4 7" xfId="12775"/>
    <cellStyle name="注释 9 6 2" xfId="12776"/>
    <cellStyle name="输入 2 2 5" xfId="12777"/>
    <cellStyle name="输入 2 2 6" xfId="12778"/>
    <cellStyle name="输入 2 2 6 2" xfId="12779"/>
    <cellStyle name="输入 2 2 7" xfId="12780"/>
    <cellStyle name="输入 2 2 7 2" xfId="12781"/>
    <cellStyle name="输入 2 2 8" xfId="12782"/>
    <cellStyle name="输入 2 2 9" xfId="12783"/>
    <cellStyle name="输入 2 2 9 2" xfId="12784"/>
    <cellStyle name="输入 2 3" xfId="12785"/>
    <cellStyle name="输入 2 3 2" xfId="12786"/>
    <cellStyle name="输入 2 3 2 3" xfId="12787"/>
    <cellStyle name="输入 2 3 2 3 2" xfId="12788"/>
    <cellStyle name="输入 2 3 3 2" xfId="12789"/>
    <cellStyle name="输入 2 3 3 2 2" xfId="12790"/>
    <cellStyle name="输入 2 3 3 3" xfId="12791"/>
    <cellStyle name="输入 2 3 3 7 2" xfId="12792"/>
    <cellStyle name="输入 2 3 3 7 2 2" xfId="12793"/>
    <cellStyle name="输入 2 3 3 7 2 2 2" xfId="12794"/>
    <cellStyle name="注释 3 3 2 2 7 2" xfId="12795"/>
    <cellStyle name="输入 2 3 4" xfId="12796"/>
    <cellStyle name="注释 3 3 2 2 7 2 2" xfId="12797"/>
    <cellStyle name="输入 2 3 4 2" xfId="12798"/>
    <cellStyle name="注释 3 3 2 2 7 3" xfId="12799"/>
    <cellStyle name="输入 2 3 5" xfId="12800"/>
    <cellStyle name="注释 3 3 2 2 7 3 2" xfId="12801"/>
    <cellStyle name="输入 2 3 5 2" xfId="12802"/>
    <cellStyle name="输入 2 3 8" xfId="12803"/>
    <cellStyle name="输入 2 3 8 2" xfId="12804"/>
    <cellStyle name="输入 2 4" xfId="12805"/>
    <cellStyle name="输入 2 4 2" xfId="12806"/>
    <cellStyle name="输入 2 4 2 2" xfId="12807"/>
    <cellStyle name="输入 2 4 2 2 2" xfId="12808"/>
    <cellStyle name="输入 2 4 2 3" xfId="12809"/>
    <cellStyle name="输入 3 4 2 2 2" xfId="12810"/>
    <cellStyle name="输入 2 4 2 5" xfId="12811"/>
    <cellStyle name="输入 2 4 2 5 2" xfId="12812"/>
    <cellStyle name="输入 2 4 2 7" xfId="12813"/>
    <cellStyle name="输入 2 4 2 7 2" xfId="12814"/>
    <cellStyle name="输入 2 4 2 8" xfId="12815"/>
    <cellStyle name="输入 2 4 2 8 2" xfId="12816"/>
    <cellStyle name="输入 2 4 3 2" xfId="12817"/>
    <cellStyle name="注释 3 3 2 2 8 2" xfId="12818"/>
    <cellStyle name="输入 2 4 4" xfId="12819"/>
    <cellStyle name="注释 3 3 2 2 8 2 2" xfId="12820"/>
    <cellStyle name="输入 2 4 4 2" xfId="12821"/>
    <cellStyle name="注释 3 3 2 2 8 3" xfId="12822"/>
    <cellStyle name="输入 2 4 5" xfId="12823"/>
    <cellStyle name="注释 3 3 2 2 8 3 2" xfId="12824"/>
    <cellStyle name="输入 2 4 5 2" xfId="12825"/>
    <cellStyle name="输入 2 4 6" xfId="12826"/>
    <cellStyle name="输入 2 4 6 2" xfId="12827"/>
    <cellStyle name="输入 2 4 7" xfId="12828"/>
    <cellStyle name="输入 2 4 7 2" xfId="12829"/>
    <cellStyle name="输入 2 5 7" xfId="12830"/>
    <cellStyle name="输入 2 5 7 2 2 2" xfId="12831"/>
    <cellStyle name="输入 2 5 7 3 2" xfId="12832"/>
    <cellStyle name="输入 2 5 8" xfId="12833"/>
    <cellStyle name="输入 3 10 2" xfId="12834"/>
    <cellStyle name="输入 3 2 2" xfId="12835"/>
    <cellStyle name="输入 3 2 2 2" xfId="12836"/>
    <cellStyle name="输入 3 2 2 2 2" xfId="12837"/>
    <cellStyle name="输入 3 2 2 2 2 3" xfId="12838"/>
    <cellStyle name="输入 3 2 2 2 2 3 2" xfId="12839"/>
    <cellStyle name="输入 3 2 2 2 2 4" xfId="12840"/>
    <cellStyle name="输入 3 2 2 2 2 5" xfId="12841"/>
    <cellStyle name="输入 3 2 2 2 2 6" xfId="12842"/>
    <cellStyle name="输入 3 2 2 2 2 7 2 2 2" xfId="12843"/>
    <cellStyle name="输入 3 2 2 2 4" xfId="12844"/>
    <cellStyle name="输入 3 2 2 2 4 2" xfId="12845"/>
    <cellStyle name="输入 3 2 2 2 5" xfId="12846"/>
    <cellStyle name="输入 3 2 2 2 5 2" xfId="12847"/>
    <cellStyle name="输入 3 2 2 2 6" xfId="12848"/>
    <cellStyle name="输入 3 2 2 2 6 2" xfId="12849"/>
    <cellStyle name="输入 3 2 2 2 7 2" xfId="12850"/>
    <cellStyle name="输入 3 2 2 3" xfId="12851"/>
    <cellStyle name="输入 3 2 2 3 2" xfId="12852"/>
    <cellStyle name="输入 3 2 2 3 3 2" xfId="12853"/>
    <cellStyle name="输入 3 2 2 3 5" xfId="12854"/>
    <cellStyle name="输入 3 2 2 3 5 2" xfId="12855"/>
    <cellStyle name="输入 3 2 2 3 6" xfId="12856"/>
    <cellStyle name="输入 3 2 2 3 6 2" xfId="12857"/>
    <cellStyle name="输入 3 2 2 4 2" xfId="12858"/>
    <cellStyle name="输入 3 2 2 5" xfId="12859"/>
    <cellStyle name="输入 3 2 2 5 2" xfId="12860"/>
    <cellStyle name="输入 3 2 3" xfId="12861"/>
    <cellStyle name="输入 3 2 3 2" xfId="12862"/>
    <cellStyle name="输入 3 2 3 2 2" xfId="12863"/>
    <cellStyle name="输入 3 2 3 2 4" xfId="12864"/>
    <cellStyle name="输入 3 2 3 2 4 2" xfId="12865"/>
    <cellStyle name="输入 3 2 3 2 5" xfId="12866"/>
    <cellStyle name="输入 3 2 3 2 5 2" xfId="12867"/>
    <cellStyle name="输入 3 2 3 2 6 2" xfId="12868"/>
    <cellStyle name="输入 3 2 3 2 7" xfId="12869"/>
    <cellStyle name="输入 3 2 3 2 7 2" xfId="12870"/>
    <cellStyle name="输入 3 2 3 2 7 2 2" xfId="12871"/>
    <cellStyle name="输入 3 2 3 2 8" xfId="12872"/>
    <cellStyle name="输入 3 2 3 2 8 2" xfId="12873"/>
    <cellStyle name="输入 3 2 3 3" xfId="12874"/>
    <cellStyle name="输入 3 2 3 3 2" xfId="12875"/>
    <cellStyle name="输入 3 2 3 5" xfId="12876"/>
    <cellStyle name="输入 3 2 3 5 2" xfId="12877"/>
    <cellStyle name="输入 3 2 4 2" xfId="12878"/>
    <cellStyle name="输入 3 2 4 2 2" xfId="12879"/>
    <cellStyle name="输入 3 2 4 3" xfId="12880"/>
    <cellStyle name="输入 3 2 4 3 2" xfId="12881"/>
    <cellStyle name="输入 3 2 4 5" xfId="12882"/>
    <cellStyle name="输入 3 2 4 5 2" xfId="12883"/>
    <cellStyle name="输入 3 2 4 7 3 2" xfId="12884"/>
    <cellStyle name="输入 3 2 5" xfId="12885"/>
    <cellStyle name="输入 3 2 5 2" xfId="12886"/>
    <cellStyle name="输入 3 2 6" xfId="12887"/>
    <cellStyle name="输入 3 2 6 2" xfId="12888"/>
    <cellStyle name="输入 3 2 7" xfId="12889"/>
    <cellStyle name="输入 3 2 7 2" xfId="12890"/>
    <cellStyle name="输入 3 2 8" xfId="12891"/>
    <cellStyle name="输入 3 2 8 2" xfId="12892"/>
    <cellStyle name="输入 3 2 9" xfId="12893"/>
    <cellStyle name="输入 3 2 9 2" xfId="12894"/>
    <cellStyle name="输入 3 3" xfId="12895"/>
    <cellStyle name="输入 3 3 2 2" xfId="12896"/>
    <cellStyle name="输入 3 3 2 2 7 2 2 2" xfId="12897"/>
    <cellStyle name="输入 3 3 2 2 8" xfId="12898"/>
    <cellStyle name="输入 3 3 2 3" xfId="12899"/>
    <cellStyle name="输入 3 3 2 5" xfId="12900"/>
    <cellStyle name="输入 3 3 2 5 2" xfId="12901"/>
    <cellStyle name="输入 3 3 3" xfId="12902"/>
    <cellStyle name="输入 3 3 3 2" xfId="12903"/>
    <cellStyle name="输入 3 3 3 3" xfId="12904"/>
    <cellStyle name="输入 3 3 3 3 2" xfId="12905"/>
    <cellStyle name="输入 3 3 3 7" xfId="12906"/>
    <cellStyle name="输入 3 3 3 8" xfId="12907"/>
    <cellStyle name="输入 3 3 4" xfId="12908"/>
    <cellStyle name="输入 3 3 4 2" xfId="12909"/>
    <cellStyle name="输入 3 3 5" xfId="12910"/>
    <cellStyle name="输入 3 3 5 2" xfId="12911"/>
    <cellStyle name="输入 3 3 6" xfId="12912"/>
    <cellStyle name="输入 3 3 6 2" xfId="12913"/>
    <cellStyle name="输入 3 3 7" xfId="12914"/>
    <cellStyle name="输入 3 3 7 2" xfId="12915"/>
    <cellStyle name="输入 3 3 8" xfId="12916"/>
    <cellStyle name="输入 3 3 8 2" xfId="12917"/>
    <cellStyle name="输入 3 4" xfId="12918"/>
    <cellStyle name="输入 3 4 2" xfId="12919"/>
    <cellStyle name="输入 3 4 2 2" xfId="12920"/>
    <cellStyle name="输入 3 4 2 3" xfId="12921"/>
    <cellStyle name="输入 3 4 2 4 2" xfId="12922"/>
    <cellStyle name="输入 3 4 2 7" xfId="12923"/>
    <cellStyle name="输入 3 4 2 7 2" xfId="12924"/>
    <cellStyle name="输入 3 4 2 7 2 2" xfId="12925"/>
    <cellStyle name="输入 3 4 2 7 2 2 2" xfId="12926"/>
    <cellStyle name="输入 3 4 2 7 3" xfId="12927"/>
    <cellStyle name="输入 3 4 2 7 3 2" xfId="12928"/>
    <cellStyle name="输入 3 4 2 8" xfId="12929"/>
    <cellStyle name="输入 3 4 2 8 2" xfId="12930"/>
    <cellStyle name="输入 3 4 3" xfId="12931"/>
    <cellStyle name="输入 3 4 3 2" xfId="12932"/>
    <cellStyle name="输入 3 4 4" xfId="12933"/>
    <cellStyle name="输入 3 4 4 2" xfId="12934"/>
    <cellStyle name="输入 3 4 5" xfId="12935"/>
    <cellStyle name="输入 3 4 5 2" xfId="12936"/>
    <cellStyle name="输入 3 4 6 2" xfId="12937"/>
    <cellStyle name="输入 3 4 7" xfId="12938"/>
    <cellStyle name="输入 3 4 7 2" xfId="12939"/>
    <cellStyle name="输入 3 5 3 2" xfId="12940"/>
    <cellStyle name="输入 3 5 4" xfId="12941"/>
    <cellStyle name="输入 3 5 4 2" xfId="12942"/>
    <cellStyle name="输入 3 5 5" xfId="12943"/>
    <cellStyle name="输入 3 5 5 2" xfId="12944"/>
    <cellStyle name="输入 3 5 7 2 2" xfId="12945"/>
    <cellStyle name="输入 3 5 7 2 2 2" xfId="12946"/>
    <cellStyle name="输入 3 5 8 2" xfId="12947"/>
    <cellStyle name="输入 3 9 2" xfId="12948"/>
    <cellStyle name="数字 3 3 2 3" xfId="12949"/>
    <cellStyle name="输入 4" xfId="12950"/>
    <cellStyle name="输入 4 2" xfId="12951"/>
    <cellStyle name="输入 4 2 2" xfId="12952"/>
    <cellStyle name="输入 4 2 2 2" xfId="12953"/>
    <cellStyle name="输入 4 2 2 2 2" xfId="12954"/>
    <cellStyle name="输入 4 2 2 2 2 2" xfId="12955"/>
    <cellStyle name="输入 4 2 2 2 3" xfId="12956"/>
    <cellStyle name="输入 4 2 2 2 4" xfId="12957"/>
    <cellStyle name="输入 4 2 2 2 4 2" xfId="12958"/>
    <cellStyle name="输入 4 2 2 2 5" xfId="12959"/>
    <cellStyle name="输入 4 2 2 2 5 2" xfId="12960"/>
    <cellStyle name="输入 4 2 2 2 6" xfId="12961"/>
    <cellStyle name="输入 4 2 2 3" xfId="12962"/>
    <cellStyle name="输入 4 2 2 3 2" xfId="12963"/>
    <cellStyle name="输入 4 2 2 4 2" xfId="12964"/>
    <cellStyle name="输入 4 2 2 5" xfId="12965"/>
    <cellStyle name="输入 4 2 2 5 2" xfId="12966"/>
    <cellStyle name="输入 4 2 3 2" xfId="12967"/>
    <cellStyle name="输入 4 2 3 2 2" xfId="12968"/>
    <cellStyle name="输入 4 2 3 7 2 2" xfId="12969"/>
    <cellStyle name="输入 4 2 3 8" xfId="12970"/>
    <cellStyle name="输入 4 2 3 8 2" xfId="12971"/>
    <cellStyle name="输入 4 2 7 2" xfId="12972"/>
    <cellStyle name="输入 4 2 8" xfId="12973"/>
    <cellStyle name="输入 4 2 8 2" xfId="12974"/>
    <cellStyle name="输入 4 3" xfId="12975"/>
    <cellStyle name="输入 4 3 2" xfId="12976"/>
    <cellStyle name="输入 4 3 2 2" xfId="12977"/>
    <cellStyle name="输入 4 3 2 2 2" xfId="12978"/>
    <cellStyle name="输入 4 3 2 3" xfId="12979"/>
    <cellStyle name="数字 3" xfId="12980"/>
    <cellStyle name="输入 4 3 2 3 2" xfId="12981"/>
    <cellStyle name="输入 4 3 2 5" xfId="12982"/>
    <cellStyle name="输入 4 3 2 8" xfId="12983"/>
    <cellStyle name="输入 4 3 2 8 2" xfId="12984"/>
    <cellStyle name="输入 4 3 3" xfId="12985"/>
    <cellStyle name="输入 4 3 3 2" xfId="12986"/>
    <cellStyle name="输入 4 4" xfId="12987"/>
    <cellStyle name="输入 4 4 2" xfId="12988"/>
    <cellStyle name="输入 4 4 2 2" xfId="12989"/>
    <cellStyle name="输入 4 4 3" xfId="12990"/>
    <cellStyle name="输入 4 4 3 2" xfId="12991"/>
    <cellStyle name="输入 4 4 5 2" xfId="12992"/>
    <cellStyle name="输入 4 4 7 2 2" xfId="12993"/>
    <cellStyle name="输入 4 4 7 2 2 2" xfId="12994"/>
    <cellStyle name="输入 4 4 7 3 2" xfId="12995"/>
    <cellStyle name="输入 4 4 8" xfId="12996"/>
    <cellStyle name="输入 4 4 8 2" xfId="12997"/>
    <cellStyle name="输入 4 9 2" xfId="12998"/>
    <cellStyle name="输入 6 3 2 2" xfId="12999"/>
    <cellStyle name="输入 5 2 2 2 2" xfId="13000"/>
    <cellStyle name="输入 5 2 2 2 3" xfId="13001"/>
    <cellStyle name="输入 5 2 2 2 4" xfId="13002"/>
    <cellStyle name="输入 5 2 2 2 5" xfId="13003"/>
    <cellStyle name="注释 2 3 2 2 2" xfId="13004"/>
    <cellStyle name="输入 5 2 2 2 6" xfId="13005"/>
    <cellStyle name="注释 2 3 2 2 2 2" xfId="13006"/>
    <cellStyle name="输入 5 2 2 2 6 2" xfId="13007"/>
    <cellStyle name="注释 2 3 2 2 3" xfId="13008"/>
    <cellStyle name="输入 5 2 2 2 7" xfId="13009"/>
    <cellStyle name="输入 5 2 2 2 7 2 2 2" xfId="13010"/>
    <cellStyle name="输入 5 2 2 2 7 3" xfId="13011"/>
    <cellStyle name="输入 5 2 2 2 7 3 2" xfId="13012"/>
    <cellStyle name="注释 2 3 2 2 4 2" xfId="13013"/>
    <cellStyle name="输入 5 2 2 2 8 2" xfId="13014"/>
    <cellStyle name="输入 6 3 3" xfId="13015"/>
    <cellStyle name="输入 5 2 2 3" xfId="13016"/>
    <cellStyle name="输入 6 3 3 2" xfId="13017"/>
    <cellStyle name="输入 5 2 2 3 2" xfId="13018"/>
    <cellStyle name="输入 6 3 5 2" xfId="13019"/>
    <cellStyle name="输入 5 2 2 5 2" xfId="13020"/>
    <cellStyle name="输入 6 3 6" xfId="13021"/>
    <cellStyle name="输入 5 2 2 6" xfId="13022"/>
    <cellStyle name="输入 6 3 6 2" xfId="13023"/>
    <cellStyle name="输入 5 2 2 6 2" xfId="13024"/>
    <cellStyle name="输入 6 3 7" xfId="13025"/>
    <cellStyle name="输入 5 2 2 7" xfId="13026"/>
    <cellStyle name="输入 6 3 7 2" xfId="13027"/>
    <cellStyle name="输入 5 2 2 7 2" xfId="13028"/>
    <cellStyle name="输入 6 4" xfId="13029"/>
    <cellStyle name="输入 5 2 3" xfId="13030"/>
    <cellStyle name="输入 6 4 2" xfId="13031"/>
    <cellStyle name="输入 5 2 3 2" xfId="13032"/>
    <cellStyle name="输入 5 2 3 2 2" xfId="13033"/>
    <cellStyle name="输入 5 2 3 3" xfId="13034"/>
    <cellStyle name="输入 5 2 3 3 2" xfId="13035"/>
    <cellStyle name="输入 5 2 3 5 2" xfId="13036"/>
    <cellStyle name="输入 5 2 3 6" xfId="13037"/>
    <cellStyle name="输入 5 2 3 7" xfId="13038"/>
    <cellStyle name="输入 5 2 3 7 2" xfId="13039"/>
    <cellStyle name="输入 5 2 3 7 2 2" xfId="13040"/>
    <cellStyle name="输入 5 2 3 7 3" xfId="13041"/>
    <cellStyle name="输入 5 2 3 7 3 2" xfId="13042"/>
    <cellStyle name="输入 5 2 3 8" xfId="13043"/>
    <cellStyle name="输入 5 2 8 2" xfId="13044"/>
    <cellStyle name="输入 5 3" xfId="13045"/>
    <cellStyle name="注释 4" xfId="13046"/>
    <cellStyle name="输入 7 3" xfId="13047"/>
    <cellStyle name="输入 5 3 2" xfId="13048"/>
    <cellStyle name="注释 4 2" xfId="13049"/>
    <cellStyle name="输入 7 3 2" xfId="13050"/>
    <cellStyle name="输入 5 3 2 2" xfId="13051"/>
    <cellStyle name="注释 4 2 2" xfId="13052"/>
    <cellStyle name="输入 5 3 2 2 2" xfId="13053"/>
    <cellStyle name="注释 4 3" xfId="13054"/>
    <cellStyle name="输入 5 3 2 3" xfId="13055"/>
    <cellStyle name="注释 4 3 2" xfId="13056"/>
    <cellStyle name="输入 5 3 2 3 2" xfId="13057"/>
    <cellStyle name="注释 4 4 2" xfId="13058"/>
    <cellStyle name="输入 5 3 2 4 2" xfId="13059"/>
    <cellStyle name="注释 4 6" xfId="13060"/>
    <cellStyle name="注释 2 2 2 2 2" xfId="13061"/>
    <cellStyle name="输入 5 3 2 6" xfId="13062"/>
    <cellStyle name="注释 4 6 2" xfId="13063"/>
    <cellStyle name="注释 2 2 2 2 2 2" xfId="13064"/>
    <cellStyle name="输入 5 3 2 6 2" xfId="13065"/>
    <cellStyle name="注释 4 7" xfId="13066"/>
    <cellStyle name="注释 2 2 2 2 3" xfId="13067"/>
    <cellStyle name="输入 5 3 2 7" xfId="13068"/>
    <cellStyle name="注释 4 7 2" xfId="13069"/>
    <cellStyle name="注释 2 2 2 2 3 2" xfId="13070"/>
    <cellStyle name="输入 5 3 2 7 2" xfId="13071"/>
    <cellStyle name="输入 5 3 2 7 2 2" xfId="13072"/>
    <cellStyle name="输入 5 3 2 7 2 2 2" xfId="13073"/>
    <cellStyle name="输入 5 3 2 7 3" xfId="13074"/>
    <cellStyle name="输入 5 3 2 7 3 2" xfId="13075"/>
    <cellStyle name="注释 4 8" xfId="13076"/>
    <cellStyle name="注释 2 2 2 2 4" xfId="13077"/>
    <cellStyle name="输入 5 3 2 8" xfId="13078"/>
    <cellStyle name="注释 5" xfId="13079"/>
    <cellStyle name="输入 7 4" xfId="13080"/>
    <cellStyle name="输入 5 3 3" xfId="13081"/>
    <cellStyle name="注释 5 2" xfId="13082"/>
    <cellStyle name="输入 7 4 2" xfId="13083"/>
    <cellStyle name="输入 5 3 3 2" xfId="13084"/>
    <cellStyle name="注释 7 2" xfId="13085"/>
    <cellStyle name="输入 7 6 2" xfId="13086"/>
    <cellStyle name="输入 5 3 5 2" xfId="13087"/>
    <cellStyle name="注释 8" xfId="13088"/>
    <cellStyle name="输入 7 7" xfId="13089"/>
    <cellStyle name="输入 5 3 6" xfId="13090"/>
    <cellStyle name="注释 8 2" xfId="13091"/>
    <cellStyle name="输入 7 7 2" xfId="13092"/>
    <cellStyle name="输入 5 3 6 2" xfId="13093"/>
    <cellStyle name="注释 9" xfId="13094"/>
    <cellStyle name="输入 5 3 7" xfId="13095"/>
    <cellStyle name="注释 9 2" xfId="13096"/>
    <cellStyle name="输入 5 3 7 2" xfId="13097"/>
    <cellStyle name="输入 5 4" xfId="13098"/>
    <cellStyle name="输入 8 3" xfId="13099"/>
    <cellStyle name="输入 5 4 2" xfId="13100"/>
    <cellStyle name="输入 8 3 2" xfId="13101"/>
    <cellStyle name="输入 5 4 2 2" xfId="13102"/>
    <cellStyle name="输入 8 4" xfId="13103"/>
    <cellStyle name="输入 5 4 3" xfId="13104"/>
    <cellStyle name="输入 8 4 2" xfId="13105"/>
    <cellStyle name="输入 5 4 3 2" xfId="13106"/>
    <cellStyle name="输入 8 6 2" xfId="13107"/>
    <cellStyle name="输入 5 4 5 2" xfId="13108"/>
    <cellStyle name="输入 8 7" xfId="13109"/>
    <cellStyle name="输入 5 4 6" xfId="13110"/>
    <cellStyle name="输入 8 7 2" xfId="13111"/>
    <cellStyle name="输入 5 4 6 2" xfId="13112"/>
    <cellStyle name="输入 8 8" xfId="13113"/>
    <cellStyle name="输入 5 4 7" xfId="13114"/>
    <cellStyle name="输入 5 4 7 2 2" xfId="13115"/>
    <cellStyle name="输入 5 4 7 2 2 2" xfId="13116"/>
    <cellStyle name="输入 5 4 8" xfId="13117"/>
    <cellStyle name="输入 5 4 8 2" xfId="13118"/>
    <cellStyle name="输入 5 8 2" xfId="13119"/>
    <cellStyle name="注释 3 2 2 2 2 9" xfId="13120"/>
    <cellStyle name="输入 6 2 2" xfId="13121"/>
    <cellStyle name="注释 3 2 2 2 2 9 2" xfId="13122"/>
    <cellStyle name="输入 6 2 2 2" xfId="13123"/>
    <cellStyle name="输入 6 2 2 4" xfId="13124"/>
    <cellStyle name="输入 6 2 2 4 2" xfId="13125"/>
    <cellStyle name="输入 6 2 2 5" xfId="13126"/>
    <cellStyle name="输入 6 2 2 5 2" xfId="13127"/>
    <cellStyle name="输入 6 2 2 6" xfId="13128"/>
    <cellStyle name="输入 6 2 2 6 2" xfId="13129"/>
    <cellStyle name="输入 6 2 2 7" xfId="13130"/>
    <cellStyle name="输入 6 2 2 7 2" xfId="13131"/>
    <cellStyle name="输入 6 2 3" xfId="13132"/>
    <cellStyle name="输入 6 2 3 2" xfId="13133"/>
    <cellStyle name="输入 6 3 7 2 2" xfId="13134"/>
    <cellStyle name="输入 6 3 7 3" xfId="13135"/>
    <cellStyle name="输入 6 3 7 3 2" xfId="13136"/>
    <cellStyle name="输入 6 3 8" xfId="13137"/>
    <cellStyle name="注释 3 2" xfId="13138"/>
    <cellStyle name="输入 7 2 2" xfId="13139"/>
    <cellStyle name="注释 3 2 2" xfId="13140"/>
    <cellStyle name="输入 7 2 2 2" xfId="13141"/>
    <cellStyle name="注释 3 3" xfId="13142"/>
    <cellStyle name="输入 7 2 3" xfId="13143"/>
    <cellStyle name="注释 3 3 2" xfId="13144"/>
    <cellStyle name="输入 7 2 3 2" xfId="13145"/>
    <cellStyle name="注释 3 4" xfId="13146"/>
    <cellStyle name="输入 7 2 4" xfId="13147"/>
    <cellStyle name="注释 3 4 2" xfId="13148"/>
    <cellStyle name="输入 7 2 4 2" xfId="13149"/>
    <cellStyle name="注释 3 5" xfId="13150"/>
    <cellStyle name="输入 7 2 5" xfId="13151"/>
    <cellStyle name="注释 3 5 2" xfId="13152"/>
    <cellStyle name="输入 7 2 5 2" xfId="13153"/>
    <cellStyle name="注释 3 6" xfId="13154"/>
    <cellStyle name="输入 7 2 6" xfId="13155"/>
    <cellStyle name="注释 3 6 2" xfId="13156"/>
    <cellStyle name="输入 7 2 6 2" xfId="13157"/>
    <cellStyle name="注释 3 7" xfId="13158"/>
    <cellStyle name="输入 7 2 7" xfId="13159"/>
    <cellStyle name="注释 3 7 2" xfId="13160"/>
    <cellStyle name="输入 7 2 7 2" xfId="13161"/>
    <cellStyle name="输入 7 2 7 2 2" xfId="13162"/>
    <cellStyle name="小数 2 3 8" xfId="13163"/>
    <cellStyle name="输入 7 2 7 3" xfId="13164"/>
    <cellStyle name="输入 7 2 7 3 2" xfId="13165"/>
    <cellStyle name="小数 2 4 8" xfId="13166"/>
    <cellStyle name="输入 8 2" xfId="13167"/>
    <cellStyle name="输入 8 2 2" xfId="13168"/>
    <cellStyle name="输入 8 7 2 2" xfId="13169"/>
    <cellStyle name="输入 8 7 2 2 2" xfId="13170"/>
    <cellStyle name="数字 3 2 5 2 2" xfId="13171"/>
    <cellStyle name="输入 9" xfId="13172"/>
    <cellStyle name="输入 9 2" xfId="13173"/>
    <cellStyle name="数字 10 2 2" xfId="13174"/>
    <cellStyle name="数字 2 3 2 4 2" xfId="13175"/>
    <cellStyle name="数字 10 3" xfId="13176"/>
    <cellStyle name="数字 2 3 2 5" xfId="13177"/>
    <cellStyle name="数字 2" xfId="13178"/>
    <cellStyle name="数字 2 10" xfId="13179"/>
    <cellStyle name="数字 2 2" xfId="13180"/>
    <cellStyle name="数字 2 2 10" xfId="13181"/>
    <cellStyle name="数字 2 2 2" xfId="13182"/>
    <cellStyle name="小数 3 2 7" xfId="13183"/>
    <cellStyle name="数字 2 2 2 2" xfId="13184"/>
    <cellStyle name="小数 3 2 7 2" xfId="13185"/>
    <cellStyle name="数字 2 2 2 2 2" xfId="13186"/>
    <cellStyle name="小数 3 2 7 2 2" xfId="13187"/>
    <cellStyle name="数字 2 2 2 2 2 2" xfId="13188"/>
    <cellStyle name="数字 2 2 2 2 2 3" xfId="13189"/>
    <cellStyle name="数字 2 2 2 2 2 4" xfId="13190"/>
    <cellStyle name="小数 3 2 7 3" xfId="13191"/>
    <cellStyle name="数字 2 2 2 2 3" xfId="13192"/>
    <cellStyle name="数字 2 2 2 2 3 2" xfId="13193"/>
    <cellStyle name="数字 2 2 2 2 3 2 2" xfId="13194"/>
    <cellStyle name="数字 2 2 2 2 4 2" xfId="13195"/>
    <cellStyle name="数字 2 2 2 2 4 3" xfId="13196"/>
    <cellStyle name="数字 2 2 2 2 5 2" xfId="13197"/>
    <cellStyle name="数字 2 2 2 2 5 3" xfId="13198"/>
    <cellStyle name="数字 2 2 2 2 6 3" xfId="13199"/>
    <cellStyle name="数字 2 2 2 2 7" xfId="13200"/>
    <cellStyle name="数字 2 2 2 2 7 2" xfId="13201"/>
    <cellStyle name="数字 2 2 2 2 8" xfId="13202"/>
    <cellStyle name="数字 2 2 2 3 3 2" xfId="13203"/>
    <cellStyle name="注释 5 2 2 2 6 2" xfId="13204"/>
    <cellStyle name="数字 2 2 2 3 4" xfId="13205"/>
    <cellStyle name="注释 5 2 2 2 7" xfId="13206"/>
    <cellStyle name="小数 3 3 7" xfId="13207"/>
    <cellStyle name="数字 2 2 3 2" xfId="13208"/>
    <cellStyle name="小数 3 3 7 2" xfId="13209"/>
    <cellStyle name="数字 2 2 3 2 2" xfId="13210"/>
    <cellStyle name="数字 2 2 3 2 2 2" xfId="13211"/>
    <cellStyle name="数字 2 2 3 2 3" xfId="13212"/>
    <cellStyle name="数字 2 2 3 2 3 2" xfId="13213"/>
    <cellStyle name="数字 2 2 3 4 2" xfId="13214"/>
    <cellStyle name="数字 2 2 3 4 2 2" xfId="13215"/>
    <cellStyle name="数字 2 2 3 4 3" xfId="13216"/>
    <cellStyle name="数字 2 2 3 5" xfId="13217"/>
    <cellStyle name="数字 2 2 3 5 2" xfId="13218"/>
    <cellStyle name="数字 2 2 3 5 2 2" xfId="13219"/>
    <cellStyle name="数字 2 2 3 5 3" xfId="13220"/>
    <cellStyle name="注释 7 2 8 2 2 2" xfId="13221"/>
    <cellStyle name="数字 2 2 4 2" xfId="13222"/>
    <cellStyle name="数字 2 2 4 2 2" xfId="13223"/>
    <cellStyle name="数字 2 2 5" xfId="13224"/>
    <cellStyle name="注释 3 2 3" xfId="13225"/>
    <cellStyle name="数字 2 2 5 2" xfId="13226"/>
    <cellStyle name="数字 2 2 6" xfId="13227"/>
    <cellStyle name="注释 3 3 3" xfId="13228"/>
    <cellStyle name="数字 2 2 6 2" xfId="13229"/>
    <cellStyle name="注释 3 3 3 2" xfId="13230"/>
    <cellStyle name="数字 2 2 6 2 2" xfId="13231"/>
    <cellStyle name="注释 3 3 4" xfId="13232"/>
    <cellStyle name="数字 2 2 6 3" xfId="13233"/>
    <cellStyle name="数字 2 2 7" xfId="13234"/>
    <cellStyle name="注释 3 4 3" xfId="13235"/>
    <cellStyle name="数字 2 2 7 2" xfId="13236"/>
    <cellStyle name="注释 3 4 3 2" xfId="13237"/>
    <cellStyle name="数字 2 2 7 2 2" xfId="13238"/>
    <cellStyle name="注释 3 5 4" xfId="13239"/>
    <cellStyle name="数字 2 2 8 3" xfId="13240"/>
    <cellStyle name="数字 2 2 9 2" xfId="13241"/>
    <cellStyle name="数字 2 3" xfId="13242"/>
    <cellStyle name="数字 2 3 2" xfId="13243"/>
    <cellStyle name="小数 4 2 7" xfId="13244"/>
    <cellStyle name="数字 2 3 2 2" xfId="13245"/>
    <cellStyle name="小数 4 2 7 2" xfId="13246"/>
    <cellStyle name="数字 3 3 5" xfId="13247"/>
    <cellStyle name="数字 2 3 2 2 2" xfId="13248"/>
    <cellStyle name="数字 3 3 5 2" xfId="13249"/>
    <cellStyle name="数字 2 3 2 2 2 2" xfId="13250"/>
    <cellStyle name="数字 3 3 6 2" xfId="13251"/>
    <cellStyle name="数字 2 3 2 2 3 2" xfId="13252"/>
    <cellStyle name="数字 3 3 7" xfId="13253"/>
    <cellStyle name="数字 2 3 2 2 4" xfId="13254"/>
    <cellStyle name="数字 2 3 2 3 2 2" xfId="13255"/>
    <cellStyle name="数字 2 3 2 4 2 2" xfId="13256"/>
    <cellStyle name="数字 2 3 2 4 3" xfId="13257"/>
    <cellStyle name="数字 2 3 2 5 2" xfId="13258"/>
    <cellStyle name="数字 2 3 2 5 2 2" xfId="13259"/>
    <cellStyle name="数字 2 3 2 5 3" xfId="13260"/>
    <cellStyle name="数字 2 3 3 2 2" xfId="13261"/>
    <cellStyle name="数字 2 3 4 2 2" xfId="13262"/>
    <cellStyle name="注释 4 2 3 2" xfId="13263"/>
    <cellStyle name="数字 2 3 5 2 2" xfId="13264"/>
    <cellStyle name="注释 4 2 4" xfId="13265"/>
    <cellStyle name="数字 2 3 5 3" xfId="13266"/>
    <cellStyle name="注释 4 3 3 2" xfId="13267"/>
    <cellStyle name="数字 2 3 6 2 2" xfId="13268"/>
    <cellStyle name="注释 4 3 4" xfId="13269"/>
    <cellStyle name="数字 2 3 6 3" xfId="13270"/>
    <cellStyle name="注释 4 4 3" xfId="13271"/>
    <cellStyle name="数字 2 3 7 2" xfId="13272"/>
    <cellStyle name="注释 4 4 3 2" xfId="13273"/>
    <cellStyle name="数字 2 3 7 2 2" xfId="13274"/>
    <cellStyle name="注释 4 4 4" xfId="13275"/>
    <cellStyle name="数字 2 3 7 3" xfId="13276"/>
    <cellStyle name="数字 2 4 2" xfId="13277"/>
    <cellStyle name="数字 2 4 2 2" xfId="13278"/>
    <cellStyle name="数字 2 4 2 3" xfId="13279"/>
    <cellStyle name="数字 2 4 2 3 2" xfId="13280"/>
    <cellStyle name="数字 2 4 3 3" xfId="13281"/>
    <cellStyle name="数字 2 4 4 2 2" xfId="13282"/>
    <cellStyle name="样式 1 2" xfId="13283"/>
    <cellStyle name="数字 2 4 4 3" xfId="13284"/>
    <cellStyle name="注释 5 2 3" xfId="13285"/>
    <cellStyle name="数字 2 4 5 2" xfId="13286"/>
    <cellStyle name="注释 5 2 3 2" xfId="13287"/>
    <cellStyle name="数字 2 4 5 2 2" xfId="13288"/>
    <cellStyle name="注释 5 2 4" xfId="13289"/>
    <cellStyle name="数字 2 4 5 3" xfId="13290"/>
    <cellStyle name="注释 5 3 3 2" xfId="13291"/>
    <cellStyle name="数字 2 4 6 2 2" xfId="13292"/>
    <cellStyle name="数字 4 4" xfId="13293"/>
    <cellStyle name="注释 5 3 4" xfId="13294"/>
    <cellStyle name="数字 2 4 6 3" xfId="13295"/>
    <cellStyle name="数字 2 4 7" xfId="13296"/>
    <cellStyle name="注释 5 4 3" xfId="13297"/>
    <cellStyle name="数字 2 4 7 2" xfId="13298"/>
    <cellStyle name="数字 2 5 2" xfId="13299"/>
    <cellStyle name="数字 2 5 2 2" xfId="13300"/>
    <cellStyle name="数字 2 6 2" xfId="13301"/>
    <cellStyle name="数字 2 8 2 2" xfId="13302"/>
    <cellStyle name="数字 2 9 2" xfId="13303"/>
    <cellStyle name="数字 2 9 2 2" xfId="13304"/>
    <cellStyle name="数字 2 9 3" xfId="13305"/>
    <cellStyle name="数字 3 10" xfId="13306"/>
    <cellStyle name="数字 3 2" xfId="13307"/>
    <cellStyle name="数字 3 2 2" xfId="13308"/>
    <cellStyle name="数字 3 2 2 2" xfId="13309"/>
    <cellStyle name="数字 3 2 2 2 2" xfId="13310"/>
    <cellStyle name="数字 3 2 2 2 3 2" xfId="13311"/>
    <cellStyle name="数字 6" xfId="13312"/>
    <cellStyle name="数字 3 2 2 2 4" xfId="13313"/>
    <cellStyle name="数字 3 2 2 3 2 2" xfId="13314"/>
    <cellStyle name="数字 3 2 2 4 2" xfId="13315"/>
    <cellStyle name="数字 3 2 2 4 2 2" xfId="13316"/>
    <cellStyle name="数字 3 2 2 4 3" xfId="13317"/>
    <cellStyle name="数字 3 2 2 5" xfId="13318"/>
    <cellStyle name="数字 3 2 2 5 2" xfId="13319"/>
    <cellStyle name="数字 3 2 2 5 2 2" xfId="13320"/>
    <cellStyle name="数字 3 2 2 5 3" xfId="13321"/>
    <cellStyle name="数字 3 2 2 6" xfId="13322"/>
    <cellStyle name="数字 3 2 2 6 2" xfId="13323"/>
    <cellStyle name="未定义 3" xfId="13324"/>
    <cellStyle name="数字 3 2 2 6 2 2" xfId="13325"/>
    <cellStyle name="数字 3 2 2 6 3" xfId="13326"/>
    <cellStyle name="数字 3 2 2 7" xfId="13327"/>
    <cellStyle name="数字 3 2 2 7 2" xfId="13328"/>
    <cellStyle name="数字 3 2 2 8" xfId="13329"/>
    <cellStyle name="数字 3 2 3 2" xfId="13330"/>
    <cellStyle name="数字 3 2 4" xfId="13331"/>
    <cellStyle name="数字 3 2 4 2" xfId="13332"/>
    <cellStyle name="数字 3 2 4 2 2" xfId="13333"/>
    <cellStyle name="小数 4 2 6 2" xfId="13334"/>
    <cellStyle name="数字 3 2 5" xfId="13335"/>
    <cellStyle name="小数 4 2 6 2 2" xfId="13336"/>
    <cellStyle name="数字 3 2 5 2" xfId="13337"/>
    <cellStyle name="数字 3 2 5 3" xfId="13338"/>
    <cellStyle name="数字 3 2 6 2" xfId="13339"/>
    <cellStyle name="数字 3 2 6 2 2" xfId="13340"/>
    <cellStyle name="数字 3 2 6 3" xfId="13341"/>
    <cellStyle name="数字 3 2 7" xfId="13342"/>
    <cellStyle name="数字 3 2 7 2" xfId="13343"/>
    <cellStyle name="数字 3 2 7 2 2" xfId="13344"/>
    <cellStyle name="数字 3 2 7 3" xfId="13345"/>
    <cellStyle name="注释 2 4 2 8 2 2" xfId="13346"/>
    <cellStyle name="数字 3 3" xfId="13347"/>
    <cellStyle name="数字 3 3 2" xfId="13348"/>
    <cellStyle name="数字 3 3 2 2" xfId="13349"/>
    <cellStyle name="数字 3 3 2 2 2" xfId="13350"/>
    <cellStyle name="数字 3 3 2 4" xfId="13351"/>
    <cellStyle name="数字 3 3 3 2" xfId="13352"/>
    <cellStyle name="数字 3 3 3 2 2" xfId="13353"/>
    <cellStyle name="数字 3 3 3 3" xfId="13354"/>
    <cellStyle name="数字 3 3 4" xfId="13355"/>
    <cellStyle name="数字 3 3 4 2" xfId="13356"/>
    <cellStyle name="数字 3 3 4 2 2" xfId="13357"/>
    <cellStyle name="数字 3 3 4 3" xfId="13358"/>
    <cellStyle name="数字 3 3 5 2 2" xfId="13359"/>
    <cellStyle name="数字 3 3 5 3" xfId="13360"/>
    <cellStyle name="数字 3 3 6 2 2" xfId="13361"/>
    <cellStyle name="数字 3 3 7 2" xfId="13362"/>
    <cellStyle name="数字 3 4" xfId="13363"/>
    <cellStyle name="注释 5 3 2 2" xfId="13364"/>
    <cellStyle name="数字 3 4 2" xfId="13365"/>
    <cellStyle name="注释 5 3 2 2 2" xfId="13366"/>
    <cellStyle name="数字 3 4 2 2" xfId="13367"/>
    <cellStyle name="数字 3 4 3 2" xfId="13368"/>
    <cellStyle name="数字 3 4 4" xfId="13369"/>
    <cellStyle name="数字 3 5 2" xfId="13370"/>
    <cellStyle name="注释 5 3 2 3 2" xfId="13371"/>
    <cellStyle name="数字 3 5 2 2" xfId="13372"/>
    <cellStyle name="数字 3 6 2 2" xfId="13373"/>
    <cellStyle name="数字 3 7" xfId="13374"/>
    <cellStyle name="注释 5 3 2 5" xfId="13375"/>
    <cellStyle name="数字 3 7 2" xfId="13376"/>
    <cellStyle name="注释 5 3 2 5 2" xfId="13377"/>
    <cellStyle name="数字 3 7 2 2" xfId="13378"/>
    <cellStyle name="数字 3 8 2 2" xfId="13379"/>
    <cellStyle name="数字 3 9 2" xfId="13380"/>
    <cellStyle name="注释 5 3 2 7 2" xfId="13381"/>
    <cellStyle name="数字 4 2" xfId="13382"/>
    <cellStyle name="数字 4 2 2" xfId="13383"/>
    <cellStyle name="数字 4 2 2 2" xfId="13384"/>
    <cellStyle name="数字 4 2 2 2 2" xfId="13385"/>
    <cellStyle name="数字 4 2 3" xfId="13386"/>
    <cellStyle name="数字 4 2 3 2" xfId="13387"/>
    <cellStyle name="数字 4 2 3 2 2" xfId="13388"/>
    <cellStyle name="数字 4 2 4 2" xfId="13389"/>
    <cellStyle name="数字 4 2 4 2 2" xfId="13390"/>
    <cellStyle name="数字 4 2 5" xfId="13391"/>
    <cellStyle name="数字 4 2 5 2" xfId="13392"/>
    <cellStyle name="数字 4 2 6 2" xfId="13393"/>
    <cellStyle name="数字 4 2 6 2 2" xfId="13394"/>
    <cellStyle name="数字 4 2 7" xfId="13395"/>
    <cellStyle name="数字 4 2 7 2" xfId="13396"/>
    <cellStyle name="数字 4 3" xfId="13397"/>
    <cellStyle name="数字 4 3 2" xfId="13398"/>
    <cellStyle name="数字 4 3 2 2" xfId="13399"/>
    <cellStyle name="数字 4 3 3 2" xfId="13400"/>
    <cellStyle name="数字 4 3 4" xfId="13401"/>
    <cellStyle name="数字 4 4 2" xfId="13402"/>
    <cellStyle name="数字 4 4 2 2" xfId="13403"/>
    <cellStyle name="数字 4 5 2" xfId="13404"/>
    <cellStyle name="数字 4 6" xfId="13405"/>
    <cellStyle name="数字 4 6 2" xfId="13406"/>
    <cellStyle name="数字 4 6 2 2" xfId="13407"/>
    <cellStyle name="数字 4 7" xfId="13408"/>
    <cellStyle name="数字 4 7 2" xfId="13409"/>
    <cellStyle name="数字 4 7 2 2" xfId="13410"/>
    <cellStyle name="数字 4 7 3" xfId="13411"/>
    <cellStyle name="数字 5" xfId="13412"/>
    <cellStyle name="数字 5 2" xfId="13413"/>
    <cellStyle name="数字 5 2 3 2" xfId="13414"/>
    <cellStyle name="数字 5 2 4" xfId="13415"/>
    <cellStyle name="数字 5 3" xfId="13416"/>
    <cellStyle name="数字 5 4" xfId="13417"/>
    <cellStyle name="注释 5 3 4 2" xfId="13418"/>
    <cellStyle name="数字 5 4 2" xfId="13419"/>
    <cellStyle name="数字 5 6" xfId="13420"/>
    <cellStyle name="数字 5 6 2" xfId="13421"/>
    <cellStyle name="数字 5 7" xfId="13422"/>
    <cellStyle name="数字 5 7 2" xfId="13423"/>
    <cellStyle name="数字 5 8" xfId="13424"/>
    <cellStyle name="数字 6 2" xfId="13425"/>
    <cellStyle name="数字 6 2 2" xfId="13426"/>
    <cellStyle name="数字 7" xfId="13427"/>
    <cellStyle name="数字 7 2" xfId="13428"/>
    <cellStyle name="数字 7 2 2" xfId="13429"/>
    <cellStyle name="未定义" xfId="13430"/>
    <cellStyle name="小数 10" xfId="13431"/>
    <cellStyle name="小数 10 2" xfId="13432"/>
    <cellStyle name="小数 10 2 2" xfId="13433"/>
    <cellStyle name="小数 10 3" xfId="13434"/>
    <cellStyle name="小数 11" xfId="13435"/>
    <cellStyle name="小数 11 2" xfId="13436"/>
    <cellStyle name="小数 12" xfId="13437"/>
    <cellStyle name="小数 2" xfId="13438"/>
    <cellStyle name="小数 2 10" xfId="13439"/>
    <cellStyle name="小数 2 10 2" xfId="13440"/>
    <cellStyle name="小数 2 11" xfId="13441"/>
    <cellStyle name="小数 2 2" xfId="13442"/>
    <cellStyle name="注释 2 2 5 3 2" xfId="13443"/>
    <cellStyle name="小数 2 2 10" xfId="13444"/>
    <cellStyle name="小数 2 4" xfId="13445"/>
    <cellStyle name="小数 2 2 2 2 2 2 2" xfId="13446"/>
    <cellStyle name="注释 5 2 3 8 3 2" xfId="13447"/>
    <cellStyle name="小数 2 2 2 2 2 4" xfId="13448"/>
    <cellStyle name="小数 2 2 2 2 3" xfId="13449"/>
    <cellStyle name="注释 6 4 2" xfId="13450"/>
    <cellStyle name="小数 2 2 2 2 3 2" xfId="13451"/>
    <cellStyle name="小数 2 2 2 2 3 2 2" xfId="13452"/>
    <cellStyle name="小数 2 2 2 2 4" xfId="13453"/>
    <cellStyle name="小数 2 2 2 2 5 2 2" xfId="13454"/>
    <cellStyle name="小数 2 2 2 2 7" xfId="13455"/>
    <cellStyle name="小数 2 2 2 3 2 2" xfId="13456"/>
    <cellStyle name="小数 2 2 2 3 4" xfId="13457"/>
    <cellStyle name="小数 2 2 2 4" xfId="13458"/>
    <cellStyle name="小数 2 2 2 4 2" xfId="13459"/>
    <cellStyle name="小数 2 2 2 4 2 2" xfId="13460"/>
    <cellStyle name="小数 2 2 2 4 3" xfId="13461"/>
    <cellStyle name="注释 6 6 2" xfId="13462"/>
    <cellStyle name="注释 2 2 2 4 2 2" xfId="13463"/>
    <cellStyle name="小数 2 2 2 5" xfId="13464"/>
    <cellStyle name="小数 2 2 2 5 2" xfId="13465"/>
    <cellStyle name="小数 2 2 2 5 2 2" xfId="13466"/>
    <cellStyle name="小数 2 2 2 6" xfId="13467"/>
    <cellStyle name="小数 2 2 2 6 2" xfId="13468"/>
    <cellStyle name="小数 2 2 2 6 2 2" xfId="13469"/>
    <cellStyle name="小数 2 2 2 6 3" xfId="13470"/>
    <cellStyle name="注释 6 8 2" xfId="13471"/>
    <cellStyle name="注释 2 2 2 4 4 2" xfId="13472"/>
    <cellStyle name="小数 2 2 2 7 2" xfId="13473"/>
    <cellStyle name="小数 2 2 2 7 3" xfId="13474"/>
    <cellStyle name="注释 6 9 2" xfId="13475"/>
    <cellStyle name="注释 2 2 2 4 5 2" xfId="13476"/>
    <cellStyle name="小数 2 2 2 8 2" xfId="13477"/>
    <cellStyle name="小数 2 2 3 2 2 2" xfId="13478"/>
    <cellStyle name="小数 2 2 3 2 4" xfId="13479"/>
    <cellStyle name="小数 2 2 3 7" xfId="13480"/>
    <cellStyle name="小数 2 2 3 3 2 2" xfId="13481"/>
    <cellStyle name="小数 2 2 3 3 3" xfId="13482"/>
    <cellStyle name="注释 7 5 2" xfId="13483"/>
    <cellStyle name="小数 2 2 3 4 3" xfId="13484"/>
    <cellStyle name="注释 7 6 2" xfId="13485"/>
    <cellStyle name="小数 2 2 3 5" xfId="13486"/>
    <cellStyle name="小数 2 2 3 5 2" xfId="13487"/>
    <cellStyle name="小数 2 2 3 5 2 2" xfId="13488"/>
    <cellStyle name="小数 2 2 3 5 3" xfId="13489"/>
    <cellStyle name="注释 7 7 2" xfId="13490"/>
    <cellStyle name="小数 2 2 3 6" xfId="13491"/>
    <cellStyle name="小数 2 2 3 6 2" xfId="13492"/>
    <cellStyle name="小数 2 2 3 7 2" xfId="13493"/>
    <cellStyle name="小数 2 2 4 4" xfId="13494"/>
    <cellStyle name="小数 2 2 5" xfId="13495"/>
    <cellStyle name="小数 2 2 6" xfId="13496"/>
    <cellStyle name="小数 2 2 7" xfId="13497"/>
    <cellStyle name="小数 2 2 8" xfId="13498"/>
    <cellStyle name="小数 2 2 9" xfId="13499"/>
    <cellStyle name="小数 2 3" xfId="13500"/>
    <cellStyle name="小数 2 3 2 2 4" xfId="13501"/>
    <cellStyle name="小数 2 3 2 3" xfId="13502"/>
    <cellStyle name="小数 2 3 2 3 2" xfId="13503"/>
    <cellStyle name="小数 2 3 2 3 3" xfId="13504"/>
    <cellStyle name="小数 2 3 3 2 2" xfId="13505"/>
    <cellStyle name="小数 2 3 4" xfId="13506"/>
    <cellStyle name="小数 2 3 6" xfId="13507"/>
    <cellStyle name="小数 2 3 9" xfId="13508"/>
    <cellStyle name="小数 2 4 2 3" xfId="13509"/>
    <cellStyle name="小数 2 4 3 2 2" xfId="13510"/>
    <cellStyle name="小数 2 4 4 2 2" xfId="13511"/>
    <cellStyle name="小数 2 5" xfId="13512"/>
    <cellStyle name="小数 2 5 3" xfId="13513"/>
    <cellStyle name="小数 2 5 3 2" xfId="13514"/>
    <cellStyle name="小数 2 6 2" xfId="13515"/>
    <cellStyle name="小数 2 6 2 2" xfId="13516"/>
    <cellStyle name="小数 2 6 3" xfId="13517"/>
    <cellStyle name="小数 2 7" xfId="13518"/>
    <cellStyle name="小数 2 7 3" xfId="13519"/>
    <cellStyle name="注释 3 3 3 2 2" xfId="13520"/>
    <cellStyle name="小数 2 8" xfId="13521"/>
    <cellStyle name="小数 2 8 3" xfId="13522"/>
    <cellStyle name="注释 3 3 3 3 2" xfId="13523"/>
    <cellStyle name="小数 2 9" xfId="13524"/>
    <cellStyle name="小数 2 9 3" xfId="13525"/>
    <cellStyle name="注释 3 3 3 4 2" xfId="13526"/>
    <cellStyle name="小数 3" xfId="13527"/>
    <cellStyle name="小数 3 10" xfId="13528"/>
    <cellStyle name="小数 3 2 2 2" xfId="13529"/>
    <cellStyle name="小数 3 2 2 2 2" xfId="13530"/>
    <cellStyle name="小数 3 2 2 2 2 2" xfId="13531"/>
    <cellStyle name="小数 3 2 2 2 3" xfId="13532"/>
    <cellStyle name="小数 3 2 2 2 3 2" xfId="13533"/>
    <cellStyle name="小数 3 2 2 2 4" xfId="13534"/>
    <cellStyle name="小数 3 2 2 3 3" xfId="13535"/>
    <cellStyle name="小数 3 2 2 4" xfId="13536"/>
    <cellStyle name="小数 3 2 2 4 2" xfId="13537"/>
    <cellStyle name="小数 3 2 2 4 2 2" xfId="13538"/>
    <cellStyle name="小数 3 2 2 4 3" xfId="13539"/>
    <cellStyle name="小数 3 2 2 5" xfId="13540"/>
    <cellStyle name="小数 3 2 2 5 2" xfId="13541"/>
    <cellStyle name="小数 3 2 2 5 2 2" xfId="13542"/>
    <cellStyle name="小数 3 2 2 6" xfId="13543"/>
    <cellStyle name="小数 3 2 2 6 2" xfId="13544"/>
    <cellStyle name="小数 3 2 2 6 2 2" xfId="13545"/>
    <cellStyle name="小数 3 2 2 6 3" xfId="13546"/>
    <cellStyle name="小数 3 2 2 7 2" xfId="13547"/>
    <cellStyle name="小数 3 2 2 8" xfId="13548"/>
    <cellStyle name="小数 3 2 3 3 2" xfId="13549"/>
    <cellStyle name="小数 3 2 4" xfId="13550"/>
    <cellStyle name="小数 3 2 4 2" xfId="13551"/>
    <cellStyle name="小数 3 2 4 2 2" xfId="13552"/>
    <cellStyle name="小数 3 2 5" xfId="13553"/>
    <cellStyle name="小数 3 2 5 3" xfId="13554"/>
    <cellStyle name="小数 3 2 6" xfId="13555"/>
    <cellStyle name="小数 3 2 6 2" xfId="13556"/>
    <cellStyle name="小数 3 2 6 2 2" xfId="13557"/>
    <cellStyle name="小数 3 2 6 3" xfId="13558"/>
    <cellStyle name="小数 3 3 2 2" xfId="13559"/>
    <cellStyle name="小数 3 3 2 2 2" xfId="13560"/>
    <cellStyle name="小数 3 3 2 3 2" xfId="13561"/>
    <cellStyle name="小数 3 3 3" xfId="13562"/>
    <cellStyle name="小数 3 3 3 2" xfId="13563"/>
    <cellStyle name="小数 3 3 3 2 2" xfId="13564"/>
    <cellStyle name="小数 3 3 3 3" xfId="13565"/>
    <cellStyle name="小数 3 3 4" xfId="13566"/>
    <cellStyle name="小数 3 3 4 2" xfId="13567"/>
    <cellStyle name="小数 3 3 4 2 2" xfId="13568"/>
    <cellStyle name="小数 3 3 4 3" xfId="13569"/>
    <cellStyle name="小数 3 3 5" xfId="13570"/>
    <cellStyle name="小数 3 3 5 2" xfId="13571"/>
    <cellStyle name="小数 3 3 5 2 2" xfId="13572"/>
    <cellStyle name="小数 3 3 5 3" xfId="13573"/>
    <cellStyle name="小数 3 3 6" xfId="13574"/>
    <cellStyle name="小数 3 3 6 2" xfId="13575"/>
    <cellStyle name="小数 3 3 6 2 2" xfId="13576"/>
    <cellStyle name="小数 3 4 2" xfId="13577"/>
    <cellStyle name="小数 3 4 2 2" xfId="13578"/>
    <cellStyle name="小数 3 4 3" xfId="13579"/>
    <cellStyle name="小数 3 5" xfId="13580"/>
    <cellStyle name="小数 3 5 2" xfId="13581"/>
    <cellStyle name="小数 3 5 2 2" xfId="13582"/>
    <cellStyle name="小数 3 5 3" xfId="13583"/>
    <cellStyle name="小数 3 7 3" xfId="13584"/>
    <cellStyle name="小数 3 8 2 2" xfId="13585"/>
    <cellStyle name="小数 3 9" xfId="13586"/>
    <cellStyle name="小数 3 9 2" xfId="13587"/>
    <cellStyle name="小数 4 2 2" xfId="13588"/>
    <cellStyle name="小数 4 2 2 2" xfId="13589"/>
    <cellStyle name="小数 4 2 2 2 2" xfId="13590"/>
    <cellStyle name="小数 4 2 3" xfId="13591"/>
    <cellStyle name="小数 4 2 3 2 2" xfId="13592"/>
    <cellStyle name="小数 4 2 4" xfId="13593"/>
    <cellStyle name="小数 4 2 4 2" xfId="13594"/>
    <cellStyle name="小数 4 2 4 2 2" xfId="13595"/>
    <cellStyle name="小数 4 2 5" xfId="13596"/>
    <cellStyle name="小数 4 2 5 2" xfId="13597"/>
    <cellStyle name="小数 4 2 5 2 2" xfId="13598"/>
    <cellStyle name="小数 4 2 6" xfId="13599"/>
    <cellStyle name="小数 4 3 2 2" xfId="13600"/>
    <cellStyle name="小数 4 3 3" xfId="13601"/>
    <cellStyle name="小数 4 3 3 2" xfId="13602"/>
    <cellStyle name="小数 4 3 4" xfId="13603"/>
    <cellStyle name="小数 4 4" xfId="13604"/>
    <cellStyle name="小数 4 5" xfId="13605"/>
    <cellStyle name="小数 5 2 3" xfId="13606"/>
    <cellStyle name="小数 5 2 3 2" xfId="13607"/>
    <cellStyle name="小数 5 3" xfId="13608"/>
    <cellStyle name="小数 5 3 2" xfId="13609"/>
    <cellStyle name="小数 5 3 2 2" xfId="13610"/>
    <cellStyle name="小数 5 3 3" xfId="13611"/>
    <cellStyle name="小数 5 6 3" xfId="13612"/>
    <cellStyle name="小数 5 8" xfId="13613"/>
    <cellStyle name="小数 7 3" xfId="13614"/>
    <cellStyle name="小数 8 2" xfId="13615"/>
    <cellStyle name="小数 8 3" xfId="13616"/>
    <cellStyle name="小数 9 2" xfId="13617"/>
    <cellStyle name="小数 9 2 2" xfId="13618"/>
    <cellStyle name="小数 9 3" xfId="13619"/>
    <cellStyle name="着色 2 2" xfId="13620"/>
    <cellStyle name="着色 4" xfId="13621"/>
    <cellStyle name="着色 4 2" xfId="13622"/>
    <cellStyle name="着色 5" xfId="13623"/>
    <cellStyle name="着色 5 2" xfId="13624"/>
    <cellStyle name="着色 6 2" xfId="13625"/>
    <cellStyle name="寘嬫愗傝 [0.00]_Region Orders (2)" xfId="13626"/>
    <cellStyle name="注释 2" xfId="13627"/>
    <cellStyle name="注释 2 10" xfId="13628"/>
    <cellStyle name="注释 2 11" xfId="13629"/>
    <cellStyle name="注释 2 2" xfId="13630"/>
    <cellStyle name="注释 2 2 11" xfId="13631"/>
    <cellStyle name="注释 2 2 11 2" xfId="13632"/>
    <cellStyle name="注释 2 2 2" xfId="13633"/>
    <cellStyle name="注释 2 2 2 10" xfId="13634"/>
    <cellStyle name="注释 2 2 2 10 2" xfId="13635"/>
    <cellStyle name="注释 2 2 2 2" xfId="13636"/>
    <cellStyle name="注释 2 2 2 2 2 2 2" xfId="13637"/>
    <cellStyle name="注释 2 2 2 2 2 3" xfId="13638"/>
    <cellStyle name="注释 2 2 2 2 2 3 2" xfId="13639"/>
    <cellStyle name="注释 2 2 2 2 2 4" xfId="13640"/>
    <cellStyle name="注释 3 2 3 2 2 2" xfId="13641"/>
    <cellStyle name="注释 2 2 2 2 2 4 2" xfId="13642"/>
    <cellStyle name="注释 2 2 2 2 2 5" xfId="13643"/>
    <cellStyle name="注释 2 2 2 2 2 5 2" xfId="13644"/>
    <cellStyle name="注释 2 4 2 6 2" xfId="13645"/>
    <cellStyle name="注释 2 2 2 2 2 6" xfId="13646"/>
    <cellStyle name="注释 2 2 2 2 2 6 2" xfId="13647"/>
    <cellStyle name="注释 2 2 2 2 2 7" xfId="13648"/>
    <cellStyle name="注释 2 2 2 2 2 7 3" xfId="13649"/>
    <cellStyle name="注释 2 2 2 2 2 7 3 2" xfId="13650"/>
    <cellStyle name="注释 2 2 2 2 2 8" xfId="13651"/>
    <cellStyle name="注释 2 2 2 2 2 8 2 2 2" xfId="13652"/>
    <cellStyle name="注释 2 2 2 2 2 8 3 2" xfId="13653"/>
    <cellStyle name="注释 2 2 2 2 2 9" xfId="13654"/>
    <cellStyle name="注释 2 2 2 2 2 9 2" xfId="13655"/>
    <cellStyle name="注释 4 9" xfId="13656"/>
    <cellStyle name="注释 2 2 2 4 9 2" xfId="13657"/>
    <cellStyle name="注释 2 2 2 2 5" xfId="13658"/>
    <cellStyle name="注释 4 9 2" xfId="13659"/>
    <cellStyle name="注释 2 2 2 2 5 2" xfId="13660"/>
    <cellStyle name="注释 2 2 2 2 6" xfId="13661"/>
    <cellStyle name="注释 2 2 2 2 6 2" xfId="13662"/>
    <cellStyle name="注释 2 2 2 2 7" xfId="13663"/>
    <cellStyle name="注释 2 2 2 2 7 2" xfId="13664"/>
    <cellStyle name="注释 2 2 2 2 8" xfId="13665"/>
    <cellStyle name="注释 5 6" xfId="13666"/>
    <cellStyle name="注释 2 2 2 3 2" xfId="13667"/>
    <cellStyle name="注释 5 9" xfId="13668"/>
    <cellStyle name="注释 2 2 2 3 5" xfId="13669"/>
    <cellStyle name="注释 2 2 2 3 6" xfId="13670"/>
    <cellStyle name="注释 2 2 2 3 6 2" xfId="13671"/>
    <cellStyle name="注释 2 2 2 3 7" xfId="13672"/>
    <cellStyle name="注释 2 2 2 3 7 3" xfId="13673"/>
    <cellStyle name="注释 2 2 2 3 7 3 2" xfId="13674"/>
    <cellStyle name="注释 2 2 2 3 8" xfId="13675"/>
    <cellStyle name="注释 2 2 2 3 8 2" xfId="13676"/>
    <cellStyle name="注释 2 2 2 3 8 2 2" xfId="13677"/>
    <cellStyle name="注释 2 2 2 3 8 3 2" xfId="13678"/>
    <cellStyle name="注释 2 2 2 3 9" xfId="13679"/>
    <cellStyle name="注释 2 2 2 3 9 2" xfId="13680"/>
    <cellStyle name="注释 6 6" xfId="13681"/>
    <cellStyle name="注释 2 2 2 4 2" xfId="13682"/>
    <cellStyle name="注释 6 8" xfId="13683"/>
    <cellStyle name="注释 2 2 2 4 4" xfId="13684"/>
    <cellStyle name="注释 6 9" xfId="13685"/>
    <cellStyle name="注释 2 2 2 4 5" xfId="13686"/>
    <cellStyle name="注释 2 2 2 4 6" xfId="13687"/>
    <cellStyle name="注释 2 2 2 4 6 2" xfId="13688"/>
    <cellStyle name="注释 2 2 2 4 7" xfId="13689"/>
    <cellStyle name="注释 2 9" xfId="13690"/>
    <cellStyle name="注释 2 2 2 4 7 2" xfId="13691"/>
    <cellStyle name="注释 2 9 2" xfId="13692"/>
    <cellStyle name="注释 2 2 2 4 7 2 2" xfId="13693"/>
    <cellStyle name="注释 2 2 2 4 7 2 2 2" xfId="13694"/>
    <cellStyle name="注释 2 2 2 4 7 3" xfId="13695"/>
    <cellStyle name="注释 2 2 2 4 7 3 2" xfId="13696"/>
    <cellStyle name="注释 2 2 2 4 8" xfId="13697"/>
    <cellStyle name="注释 3 9" xfId="13698"/>
    <cellStyle name="注释 2 2 2 4 8 2" xfId="13699"/>
    <cellStyle name="注释 2 2 2 4 8 3" xfId="13700"/>
    <cellStyle name="注释 2 2 2 4 8 3 2" xfId="13701"/>
    <cellStyle name="注释 2 2 2 4 9" xfId="13702"/>
    <cellStyle name="注释 4 2 2 2 2" xfId="13703"/>
    <cellStyle name="注释 2 2 2 6" xfId="13704"/>
    <cellStyle name="注释 8 6" xfId="13705"/>
    <cellStyle name="注释 4 2 2 2 2 2" xfId="13706"/>
    <cellStyle name="注释 2 2 2 6 2" xfId="13707"/>
    <cellStyle name="注释 4 2 2 2 3" xfId="13708"/>
    <cellStyle name="注释 2 2 2 7" xfId="13709"/>
    <cellStyle name="注释 9 6" xfId="13710"/>
    <cellStyle name="注释 4 2 2 2 3 2" xfId="13711"/>
    <cellStyle name="注释 2 2 2 7 2" xfId="13712"/>
    <cellStyle name="注释 4 2 2 2 4" xfId="13713"/>
    <cellStyle name="注释 2 2 2 8" xfId="13714"/>
    <cellStyle name="注释 4 2 2 2 4 2" xfId="13715"/>
    <cellStyle name="注释 2 2 2 8 2" xfId="13716"/>
    <cellStyle name="注释 4 2 2 2 5" xfId="13717"/>
    <cellStyle name="注释 2 2 2 9" xfId="13718"/>
    <cellStyle name="注释 4 2 2 2 5 2" xfId="13719"/>
    <cellStyle name="注释 2 2 2 9 2" xfId="13720"/>
    <cellStyle name="注释 2 2 3 2 2 2" xfId="13721"/>
    <cellStyle name="注释 2 2 3 2 3" xfId="13722"/>
    <cellStyle name="注释 2 2 3 2 3 2" xfId="13723"/>
    <cellStyle name="注释 2 2 3 2 4" xfId="13724"/>
    <cellStyle name="注释 2 2 3 2 4 2" xfId="13725"/>
    <cellStyle name="注释 2 2 3 2 5" xfId="13726"/>
    <cellStyle name="注释 2 2 3 2 5 2" xfId="13727"/>
    <cellStyle name="注释 2 2 3 2 6 2" xfId="13728"/>
    <cellStyle name="注释 2 2 3 2 7" xfId="13729"/>
    <cellStyle name="注释 2 2 3 2 8" xfId="13730"/>
    <cellStyle name="注释 2 2 3 2 8 2" xfId="13731"/>
    <cellStyle name="注释 2 2 3 2 8 2 2" xfId="13732"/>
    <cellStyle name="注释 2 2 3 2 8 2 2 2" xfId="13733"/>
    <cellStyle name="注释 2 2 3 2 8 3 2" xfId="13734"/>
    <cellStyle name="注释 2 2 3 2 9" xfId="13735"/>
    <cellStyle name="注释 2 2 3 2 9 2" xfId="13736"/>
    <cellStyle name="注释 2 2 3 3" xfId="13737"/>
    <cellStyle name="注释 2 2 3 3 2" xfId="13738"/>
    <cellStyle name="注释 2 2 3 3 5" xfId="13739"/>
    <cellStyle name="注释 2 2 3 3 6" xfId="13740"/>
    <cellStyle name="注释 2 2 3 3 7" xfId="13741"/>
    <cellStyle name="注释 2 2 3 3 7 2 2 2" xfId="13742"/>
    <cellStyle name="注释 2 2 3 3 8" xfId="13743"/>
    <cellStyle name="注释 2 2 3 3 8 2" xfId="13744"/>
    <cellStyle name="注释 2 2 3 3 8 2 2" xfId="13745"/>
    <cellStyle name="注释 2 2 3 3 8 2 2 2" xfId="13746"/>
    <cellStyle name="注释 2 2 3 3 8 3 2" xfId="13747"/>
    <cellStyle name="注释 2 2 3 3 9" xfId="13748"/>
    <cellStyle name="注释 2 2 3 3 9 2" xfId="13749"/>
    <cellStyle name="注释 2 2 3 4 2" xfId="13750"/>
    <cellStyle name="注释 4 2 2 3 2" xfId="13751"/>
    <cellStyle name="注释 2 2 3 6" xfId="13752"/>
    <cellStyle name="注释 2 2 3 9" xfId="13753"/>
    <cellStyle name="注释 2 2 3 9 2" xfId="13754"/>
    <cellStyle name="注释 2 2 4" xfId="13755"/>
    <cellStyle name="注释 2 2 4 2" xfId="13756"/>
    <cellStyle name="注释 2 2 4 2 2" xfId="13757"/>
    <cellStyle name="注释 2 2 4 3" xfId="13758"/>
    <cellStyle name="注释 2 2 4 3 2" xfId="13759"/>
    <cellStyle name="注释 2 2 4 5" xfId="13760"/>
    <cellStyle name="注释 2 2 4 5 2" xfId="13761"/>
    <cellStyle name="注释 4 2 2 4 2" xfId="13762"/>
    <cellStyle name="注释 2 2 4 6" xfId="13763"/>
    <cellStyle name="注释 2 2 4 6 2" xfId="13764"/>
    <cellStyle name="注释 2 2 4 7 2 2" xfId="13765"/>
    <cellStyle name="注释 2 2 4 8" xfId="13766"/>
    <cellStyle name="注释 2 2 4 8 2" xfId="13767"/>
    <cellStyle name="注释 2 2 4 8 3" xfId="13768"/>
    <cellStyle name="注释 2 2 4 8 3 2" xfId="13769"/>
    <cellStyle name="注释 2 2 4 9" xfId="13770"/>
    <cellStyle name="注释 2 2 4 9 2" xfId="13771"/>
    <cellStyle name="注释 2 2 5" xfId="13772"/>
    <cellStyle name="注释 2 2 5 2" xfId="13773"/>
    <cellStyle name="注释 2 2 5 2 2" xfId="13774"/>
    <cellStyle name="注释 2 2 5 3" xfId="13775"/>
    <cellStyle name="注释 2 2 5 5" xfId="13776"/>
    <cellStyle name="注释 2 2 5 5 2" xfId="13777"/>
    <cellStyle name="注释 2 2 5 6 2" xfId="13778"/>
    <cellStyle name="注释 2 2 5 7 2" xfId="13779"/>
    <cellStyle name="注释 2 2 5 7 3" xfId="13780"/>
    <cellStyle name="注释 2 2 5 7 3 2" xfId="13781"/>
    <cellStyle name="注释 2 2 5 9" xfId="13782"/>
    <cellStyle name="注释 2 2 6" xfId="13783"/>
    <cellStyle name="注释 2 2 6 2" xfId="13784"/>
    <cellStyle name="注释 2 3" xfId="13785"/>
    <cellStyle name="注释 2 3 2" xfId="13786"/>
    <cellStyle name="注释 2 3 2 2" xfId="13787"/>
    <cellStyle name="注释 2 3 2 2 5" xfId="13788"/>
    <cellStyle name="注释 2 3 2 2 5 2" xfId="13789"/>
    <cellStyle name="注释 2 3 2 2 6 2" xfId="13790"/>
    <cellStyle name="注释 2 3 2 2 7" xfId="13791"/>
    <cellStyle name="注释 2 3 2 2 7 2" xfId="13792"/>
    <cellStyle name="注释 2 3 2 2 7 2 2" xfId="13793"/>
    <cellStyle name="注释 2 3 2 2 7 3" xfId="13794"/>
    <cellStyle name="注释 2 3 2 2 7 3 2" xfId="13795"/>
    <cellStyle name="注释 2 3 2 2 8" xfId="13796"/>
    <cellStyle name="注释 2 3 2 2 8 2" xfId="13797"/>
    <cellStyle name="注释 2 3 2 2 8 2 2" xfId="13798"/>
    <cellStyle name="注释 2 3 2 2 8 3" xfId="13799"/>
    <cellStyle name="注释 2 3 2 2 8 3 2" xfId="13800"/>
    <cellStyle name="注释 2 3 2 3" xfId="13801"/>
    <cellStyle name="注释 2 3 2 3 2" xfId="13802"/>
    <cellStyle name="注释 2 3 2 4" xfId="13803"/>
    <cellStyle name="注释 2 3 2 4 2" xfId="13804"/>
    <cellStyle name="注释 4 2 3 2 2" xfId="13805"/>
    <cellStyle name="注释 2 3 2 6" xfId="13806"/>
    <cellStyle name="注释 2 3 2 6 2" xfId="13807"/>
    <cellStyle name="注释 3 2 2 2 2 4" xfId="13808"/>
    <cellStyle name="注释 2 3 2 7 2" xfId="13809"/>
    <cellStyle name="注释 2 3 2 8" xfId="13810"/>
    <cellStyle name="注释 2 3 2 8 2" xfId="13811"/>
    <cellStyle name="注释 2 3 3 2" xfId="13812"/>
    <cellStyle name="注释 2 3 3 2 2" xfId="13813"/>
    <cellStyle name="注释 2 3 3 3 2" xfId="13814"/>
    <cellStyle name="注释 2 3 3 4" xfId="13815"/>
    <cellStyle name="注释 2 3 3 5" xfId="13816"/>
    <cellStyle name="注释 2 3 3 5 2" xfId="13817"/>
    <cellStyle name="注释 4 2 3 3 2" xfId="13818"/>
    <cellStyle name="注释 2 3 3 6" xfId="13819"/>
    <cellStyle name="注释 2 3 3 7 2 2" xfId="13820"/>
    <cellStyle name="注释 2 3 3 8" xfId="13821"/>
    <cellStyle name="注释 2 3 3 8 2 2 2" xfId="13822"/>
    <cellStyle name="注释 2 3 3 8 3 2" xfId="13823"/>
    <cellStyle name="注释 2 3 3 9" xfId="13824"/>
    <cellStyle name="注释 2 3 4" xfId="13825"/>
    <cellStyle name="注释 2 3 4 2" xfId="13826"/>
    <cellStyle name="注释 2 3 4 2 2" xfId="13827"/>
    <cellStyle name="注释 2 3 4 3 2" xfId="13828"/>
    <cellStyle name="注释 2 3 4 4" xfId="13829"/>
    <cellStyle name="注释 2 3 4 4 2" xfId="13830"/>
    <cellStyle name="注释 2 3 4 5" xfId="13831"/>
    <cellStyle name="注释 2 3 4 5 2" xfId="13832"/>
    <cellStyle name="注释 4 2 3 4 2" xfId="13833"/>
    <cellStyle name="注释 2 3 4 6" xfId="13834"/>
    <cellStyle name="注释 2 3 4 6 2" xfId="13835"/>
    <cellStyle name="注释 2 3 4 7 2" xfId="13836"/>
    <cellStyle name="注释 2 3 4 7 2 2" xfId="13837"/>
    <cellStyle name="注释 2 3 4 7 2 2 2" xfId="13838"/>
    <cellStyle name="注释 2 3 4 7 3" xfId="13839"/>
    <cellStyle name="注释 2 3 4 7 3 2" xfId="13840"/>
    <cellStyle name="注释 2 3 4 8 2 2" xfId="13841"/>
    <cellStyle name="注释 2 3 4 8 2 2 2" xfId="13842"/>
    <cellStyle name="注释 2 3 4 8 3" xfId="13843"/>
    <cellStyle name="注释 2 3 4 8 3 2" xfId="13844"/>
    <cellStyle name="注释 2 3 4 9" xfId="13845"/>
    <cellStyle name="注释 2 3 4 9 2" xfId="13846"/>
    <cellStyle name="注释 2 3 5" xfId="13847"/>
    <cellStyle name="注释 2 3 5 2" xfId="13848"/>
    <cellStyle name="注释 2 3 6" xfId="13849"/>
    <cellStyle name="注释 2 3 6 2" xfId="13850"/>
    <cellStyle name="注释 2 3 9" xfId="13851"/>
    <cellStyle name="注释 2 3 9 2" xfId="13852"/>
    <cellStyle name="注释 2 4" xfId="13853"/>
    <cellStyle name="注释 2 4 2" xfId="13854"/>
    <cellStyle name="注释 2 4 2 2" xfId="13855"/>
    <cellStyle name="注释 4 2 6" xfId="13856"/>
    <cellStyle name="注释 2 4 2 2 2" xfId="13857"/>
    <cellStyle name="注释 2 4 2 3" xfId="13858"/>
    <cellStyle name="注释 4 3 6" xfId="13859"/>
    <cellStyle name="注释 2 4 2 3 2" xfId="13860"/>
    <cellStyle name="注释 3 4 2 9 2" xfId="13861"/>
    <cellStyle name="注释 2 4 2 4" xfId="13862"/>
    <cellStyle name="注释 4 4 6" xfId="13863"/>
    <cellStyle name="注释 2 4 2 4 2" xfId="13864"/>
    <cellStyle name="注释 2 4 2 5" xfId="13865"/>
    <cellStyle name="注释 2 4 2 5 2" xfId="13866"/>
    <cellStyle name="注释 2 4 2 6" xfId="13867"/>
    <cellStyle name="注释 2 4 2 7" xfId="13868"/>
    <cellStyle name="注释 2 4 2 7 2" xfId="13869"/>
    <cellStyle name="注释 2 4 2 7 2 2" xfId="13870"/>
    <cellStyle name="注释 2 4 2 8" xfId="13871"/>
    <cellStyle name="注释 2 4 2 8 2" xfId="13872"/>
    <cellStyle name="注释 2 4 2 8 2 2 2" xfId="13873"/>
    <cellStyle name="注释 2 4 2 8 3" xfId="13874"/>
    <cellStyle name="注释 2 4 2 8 3 2" xfId="13875"/>
    <cellStyle name="注释 2 4 2 9" xfId="13876"/>
    <cellStyle name="注释 2 4 2 9 2" xfId="13877"/>
    <cellStyle name="注释 2 4 3 2" xfId="13878"/>
    <cellStyle name="注释 2 4 3 3" xfId="13879"/>
    <cellStyle name="注释 5 3 6" xfId="13880"/>
    <cellStyle name="注释 2 4 3 3 2" xfId="13881"/>
    <cellStyle name="注释 2 4 3 4" xfId="13882"/>
    <cellStyle name="注释 5 4 6" xfId="13883"/>
    <cellStyle name="注释 2 4 3 4 2" xfId="13884"/>
    <cellStyle name="注释 2 4 3 5" xfId="13885"/>
    <cellStyle name="注释 2 4 3 5 2" xfId="13886"/>
    <cellStyle name="注释 2 4 3 6" xfId="13887"/>
    <cellStyle name="注释 2 4 3 6 2" xfId="13888"/>
    <cellStyle name="注释 2 4 3 7 3" xfId="13889"/>
    <cellStyle name="注释 2 4 3 8 2 2" xfId="13890"/>
    <cellStyle name="注释 2 4 3 8 3" xfId="13891"/>
    <cellStyle name="注释 2 4 3 9" xfId="13892"/>
    <cellStyle name="注释 2 4 3 9 2" xfId="13893"/>
    <cellStyle name="注释 2 4 4" xfId="13894"/>
    <cellStyle name="注释 2 4 4 2" xfId="13895"/>
    <cellStyle name="注释 2 4 5" xfId="13896"/>
    <cellStyle name="注释 2 4 5 2" xfId="13897"/>
    <cellStyle name="注释 3 4 2 7 2 2" xfId="13898"/>
    <cellStyle name="注释 2 4 6" xfId="13899"/>
    <cellStyle name="注释 2 5 2" xfId="13900"/>
    <cellStyle name="注释 2 5 2 2" xfId="13901"/>
    <cellStyle name="注释 2 5 5" xfId="13902"/>
    <cellStyle name="注释 2 5 5 2" xfId="13903"/>
    <cellStyle name="注释 2 5 6 2" xfId="13904"/>
    <cellStyle name="注释 2 5 7 2" xfId="13905"/>
    <cellStyle name="注释 2 5 7 2 2" xfId="13906"/>
    <cellStyle name="注释 2 5 7 3" xfId="13907"/>
    <cellStyle name="注释 2 5 7 3 2" xfId="13908"/>
    <cellStyle name="注释 2 5 8 2 2" xfId="13909"/>
    <cellStyle name="注释 2 5 8 3" xfId="13910"/>
    <cellStyle name="注释 2 5 8 3 2" xfId="13911"/>
    <cellStyle name="注释 2 5 9" xfId="13912"/>
    <cellStyle name="注释 2 5 9 2" xfId="13913"/>
    <cellStyle name="注释 2 6" xfId="13914"/>
    <cellStyle name="注释 2 6 2" xfId="13915"/>
    <cellStyle name="注释 2 7" xfId="13916"/>
    <cellStyle name="注释 2 7 2" xfId="13917"/>
    <cellStyle name="注释 2 8" xfId="13918"/>
    <cellStyle name="注释 2 8 2" xfId="13919"/>
    <cellStyle name="注释 3 10" xfId="13920"/>
    <cellStyle name="注释 3 11" xfId="13921"/>
    <cellStyle name="注释 3 2 2 2" xfId="13922"/>
    <cellStyle name="注释 3 2 2 2 2" xfId="13923"/>
    <cellStyle name="注释 3 2 2 2 2 2" xfId="13924"/>
    <cellStyle name="注释 3 2 2 2 2 2 2" xfId="13925"/>
    <cellStyle name="注释 3 2 2 2 2 3" xfId="13926"/>
    <cellStyle name="注释 3 2 2 2 2 3 2" xfId="13927"/>
    <cellStyle name="注释 3 2 2 2 2 4 2" xfId="13928"/>
    <cellStyle name="注释 3 2 2 2 2 5 2" xfId="13929"/>
    <cellStyle name="注释 3 2 2 2 2 6 2" xfId="13930"/>
    <cellStyle name="注释 3 2 2 2 2 7" xfId="13931"/>
    <cellStyle name="注释 3 2 2 2 2 7 2" xfId="13932"/>
    <cellStyle name="注释 3 2 2 2 2 7 2 2" xfId="13933"/>
    <cellStyle name="注释 3 2 2 2 2 7 2 2 2" xfId="13934"/>
    <cellStyle name="注释 3 2 2 2 2 7 3 2" xfId="13935"/>
    <cellStyle name="注释 3 2 2 2 2 8" xfId="13936"/>
    <cellStyle name="注释 3 2 2 2 2 8 2" xfId="13937"/>
    <cellStyle name="注释 3 2 2 2 2 8 3 2" xfId="13938"/>
    <cellStyle name="注释 3 2 2 2 3" xfId="13939"/>
    <cellStyle name="注释 3 2 2 2 3 2" xfId="13940"/>
    <cellStyle name="注释 3 2 2 2 4" xfId="13941"/>
    <cellStyle name="注释 3 2 2 2 4 2" xfId="13942"/>
    <cellStyle name="注释 3 2 2 2 6 2" xfId="13943"/>
    <cellStyle name="注释 3 2 2 2 7" xfId="13944"/>
    <cellStyle name="注释 3 2 2 2 7 2" xfId="13945"/>
    <cellStyle name="注释 3 2 2 2 8" xfId="13946"/>
    <cellStyle name="注释 3 2 2 2 8 2" xfId="13947"/>
    <cellStyle name="注释 3 2 2 3" xfId="13948"/>
    <cellStyle name="注释 3 2 2 3 7 2" xfId="13949"/>
    <cellStyle name="注释 3 2 2 3 7 2 2" xfId="13950"/>
    <cellStyle name="注释 3 2 2 3 7 2 2 2" xfId="13951"/>
    <cellStyle name="注释 3 2 2 3 7 3 2" xfId="13952"/>
    <cellStyle name="注释 3 2 2 3 8" xfId="13953"/>
    <cellStyle name="注释 3 2 2 3 8 2" xfId="13954"/>
    <cellStyle name="注释 3 2 2 3 8 2 2" xfId="13955"/>
    <cellStyle name="注释 3 2 2 3 8 2 2 2" xfId="13956"/>
    <cellStyle name="注释 3 2 2 3 8 3 2" xfId="13957"/>
    <cellStyle name="注释 3 2 2 4 2" xfId="13958"/>
    <cellStyle name="注释 4 3 2 2 2" xfId="13959"/>
    <cellStyle name="注释 3 2 2 6" xfId="13960"/>
    <cellStyle name="注释 3 2 2 6 2" xfId="13961"/>
    <cellStyle name="注释 3 2 2 7" xfId="13962"/>
    <cellStyle name="注释 3 2 2 7 2" xfId="13963"/>
    <cellStyle name="注释 3 2 2 8 2" xfId="13964"/>
    <cellStyle name="注释 3 2 2 9" xfId="13965"/>
    <cellStyle name="注释 3 2 2 9 2" xfId="13966"/>
    <cellStyle name="注释 3 2 3 2 3 2" xfId="13967"/>
    <cellStyle name="注释 3 2 3 2 4" xfId="13968"/>
    <cellStyle name="注释 3 2 3 2 6 2" xfId="13969"/>
    <cellStyle name="注释 3 2 3 2 7" xfId="13970"/>
    <cellStyle name="注释 3 2 3 2 7 2" xfId="13971"/>
    <cellStyle name="注释 3 2 3 2 7 2 2" xfId="13972"/>
    <cellStyle name="注释 3 2 3 2 7 2 2 2" xfId="13973"/>
    <cellStyle name="注释 3 2 3 2 7 3" xfId="13974"/>
    <cellStyle name="注释 3 2 3 2 7 3 2" xfId="13975"/>
    <cellStyle name="注释 3 2 3 2 8" xfId="13976"/>
    <cellStyle name="注释 3 2 3 2 8 2" xfId="13977"/>
    <cellStyle name="注释 3 2 3 2 8 2 2" xfId="13978"/>
    <cellStyle name="注释 3 2 3 2 8 2 2 2" xfId="13979"/>
    <cellStyle name="注释 3 2 3 2 9 2" xfId="13980"/>
    <cellStyle name="注释 4 3 2 3 2" xfId="13981"/>
    <cellStyle name="注释 3 2 3 6" xfId="13982"/>
    <cellStyle name="注释 3 2 3 6 2" xfId="13983"/>
    <cellStyle name="注释 3 2 4 2 2" xfId="13984"/>
    <cellStyle name="注释 3 2 4 5" xfId="13985"/>
    <cellStyle name="注释 3 2 4 5 2" xfId="13986"/>
    <cellStyle name="注释 4 3 2 4 2" xfId="13987"/>
    <cellStyle name="注释 3 2 4 6" xfId="13988"/>
    <cellStyle name="注释 3 2 4 8" xfId="13989"/>
    <cellStyle name="注释 3 2 4 8 2" xfId="13990"/>
    <cellStyle name="注释 3 2 4 8 3" xfId="13991"/>
    <cellStyle name="注释 3 2 4 9" xfId="13992"/>
    <cellStyle name="注释 3 2 4 9 2" xfId="13993"/>
    <cellStyle name="注释 3 2 5 2" xfId="13994"/>
    <cellStyle name="注释 3 2 6" xfId="13995"/>
    <cellStyle name="注释 3 2 6 2" xfId="13996"/>
    <cellStyle name="注释 3 3 2 2" xfId="13997"/>
    <cellStyle name="注释 3 3 2 2 2" xfId="13998"/>
    <cellStyle name="注释 3 3 2 2 2 2" xfId="13999"/>
    <cellStyle name="注释 3 3 2 2 5 2" xfId="14000"/>
    <cellStyle name="注释 3 3 2 2 6" xfId="14001"/>
    <cellStyle name="注释 3 3 2 2 7" xfId="14002"/>
    <cellStyle name="注释 3 3 2 2 7 2 2 2" xfId="14003"/>
    <cellStyle name="注释 3 3 2 2 8" xfId="14004"/>
    <cellStyle name="注释 3 3 2 3" xfId="14005"/>
    <cellStyle name="注释 3 3 2 3 2" xfId="14006"/>
    <cellStyle name="注释 3 3 3 4" xfId="14007"/>
    <cellStyle name="注释 3 3 3 5 2" xfId="14008"/>
    <cellStyle name="注释 3 3 3 6" xfId="14009"/>
    <cellStyle name="注释 3 3 3 7 2 2" xfId="14010"/>
    <cellStyle name="注释 3 3 3 7 2 2 2" xfId="14011"/>
    <cellStyle name="注释 3 3 3 8" xfId="14012"/>
    <cellStyle name="注释 3 3 3 8 2" xfId="14013"/>
    <cellStyle name="注释 3 3 3 8 2 2" xfId="14014"/>
    <cellStyle name="注释 3 3 3 8 2 2 2" xfId="14015"/>
    <cellStyle name="注释 3 3 3 8 3" xfId="14016"/>
    <cellStyle name="注释 3 3 3 8 3 2" xfId="14017"/>
    <cellStyle name="注释 3 3 3 9" xfId="14018"/>
    <cellStyle name="注释 3 3 3 9 2" xfId="14019"/>
    <cellStyle name="注释 3 3 4 2" xfId="14020"/>
    <cellStyle name="注释 3 3 5" xfId="14021"/>
    <cellStyle name="注释 3 3 5 2" xfId="14022"/>
    <cellStyle name="注释 3 3 6" xfId="14023"/>
    <cellStyle name="注释 3 3 6 2" xfId="14024"/>
    <cellStyle name="注释 3 3 9" xfId="14025"/>
    <cellStyle name="注释 3 4 2 2" xfId="14026"/>
    <cellStyle name="注释 3 4 2 2 2" xfId="14027"/>
    <cellStyle name="注释 3 4 2 3" xfId="14028"/>
    <cellStyle name="注释 3 4 2 3 2" xfId="14029"/>
    <cellStyle name="注释 3 4 2 4" xfId="14030"/>
    <cellStyle name="注释 3 4 2 4 2" xfId="14031"/>
    <cellStyle name="注释 3 4 2 8 2" xfId="14032"/>
    <cellStyle name="注释 3 4 6" xfId="14033"/>
    <cellStyle name="注释 3 4 2 8 2 2" xfId="14034"/>
    <cellStyle name="注释 3 4 6 2" xfId="14035"/>
    <cellStyle name="注释 3 4 2 8 2 2 2" xfId="14036"/>
    <cellStyle name="注释 3 4 2 8 3" xfId="14037"/>
    <cellStyle name="注释 3 5 6" xfId="14038"/>
    <cellStyle name="注释 3 4 2 8 3 2" xfId="14039"/>
    <cellStyle name="注释 3 4 4 2" xfId="14040"/>
    <cellStyle name="注释 3 4 5" xfId="14041"/>
    <cellStyle name="注释 3 4 5 2" xfId="14042"/>
    <cellStyle name="注释 3 4 7 2" xfId="14043"/>
    <cellStyle name="注释 3 5 2 2" xfId="14044"/>
    <cellStyle name="注释 3 5 5" xfId="14045"/>
    <cellStyle name="注释 3 5 5 2" xfId="14046"/>
    <cellStyle name="注释 3 5 6 2" xfId="14047"/>
    <cellStyle name="注释 3 5 7" xfId="14048"/>
    <cellStyle name="注释 3 5 7 2" xfId="14049"/>
    <cellStyle name="注释 3 5 7 2 2 2" xfId="14050"/>
    <cellStyle name="注释 3 5 7 3" xfId="14051"/>
    <cellStyle name="注释 3 5 8 2" xfId="14052"/>
    <cellStyle name="注释 3 5 8 2 2" xfId="14053"/>
    <cellStyle name="注释 3 5 8 2 2 2" xfId="14054"/>
    <cellStyle name="注释 3 5 8 3" xfId="14055"/>
    <cellStyle name="注释 3 5 9" xfId="14056"/>
    <cellStyle name="注释 4 2 2 2" xfId="14057"/>
    <cellStyle name="注释 4 2 2 2 6" xfId="14058"/>
    <cellStyle name="注释 4 2 2 2 7 2 2 2" xfId="14059"/>
    <cellStyle name="注释 4 2 2 2 7 3" xfId="14060"/>
    <cellStyle name="注释 4 2 2 2 7 3 2" xfId="14061"/>
    <cellStyle name="注释 4 2 2 2 8 2 2" xfId="14062"/>
    <cellStyle name="注释 4 2 2 2 8 2 2 2" xfId="14063"/>
    <cellStyle name="注释 4 2 2 3" xfId="14064"/>
    <cellStyle name="注释 4 2 2 6" xfId="14065"/>
    <cellStyle name="注释 4 2 2 6 2" xfId="14066"/>
    <cellStyle name="注释 4 2 2 7" xfId="14067"/>
    <cellStyle name="注释 4 2 2 7 2" xfId="14068"/>
    <cellStyle name="注释 4 2 2 8" xfId="14069"/>
    <cellStyle name="注释 4 2 2 8 2" xfId="14070"/>
    <cellStyle name="注释 4 2 3 3" xfId="14071"/>
    <cellStyle name="注释 4 2 3 6" xfId="14072"/>
    <cellStyle name="注释 4 2 3 6 2" xfId="14073"/>
    <cellStyle name="注释 4 2 3 7 2 2" xfId="14074"/>
    <cellStyle name="注释 4 2 3 7 2 2 2" xfId="14075"/>
    <cellStyle name="注释 4 2 3 8" xfId="14076"/>
    <cellStyle name="注释 4 2 3 8 2" xfId="14077"/>
    <cellStyle name="注释 4 2 3 8 2 2" xfId="14078"/>
    <cellStyle name="注释 4 2 3 8 2 2 2" xfId="14079"/>
    <cellStyle name="注释 4 2 3 9" xfId="14080"/>
    <cellStyle name="注释 4 2 4 2" xfId="14081"/>
    <cellStyle name="注释 4 2 5" xfId="14082"/>
    <cellStyle name="注释 4 2 9" xfId="14083"/>
    <cellStyle name="注释 4 3 2 4" xfId="14084"/>
    <cellStyle name="注释 4 3 2 5 2" xfId="14085"/>
    <cellStyle name="注释 4 3 2 6" xfId="14086"/>
    <cellStyle name="注释 4 3 2 6 2" xfId="14087"/>
    <cellStyle name="注释 4 3 2 7" xfId="14088"/>
    <cellStyle name="注释 4 3 2 7 2" xfId="14089"/>
    <cellStyle name="注释 4 3 2 7 2 2" xfId="14090"/>
    <cellStyle name="注释 4 3 2 7 2 2 2" xfId="14091"/>
    <cellStyle name="注释 4 3 2 7 3" xfId="14092"/>
    <cellStyle name="注释 4 3 2 7 3 2" xfId="14093"/>
    <cellStyle name="注释 4 3 2 8" xfId="14094"/>
    <cellStyle name="注释 4 3 2 8 2" xfId="14095"/>
    <cellStyle name="注释 4 3 2 8 2 2" xfId="14096"/>
    <cellStyle name="注释 4 3 2 8 3" xfId="14097"/>
    <cellStyle name="注释 4 3 2 8 3 2" xfId="14098"/>
    <cellStyle name="注释 4 3 4 2" xfId="14099"/>
    <cellStyle name="注释 4 3 5" xfId="14100"/>
    <cellStyle name="注释 4 3 6 2" xfId="14101"/>
    <cellStyle name="注释 4 3 8 2" xfId="14102"/>
    <cellStyle name="注释 4 4 2 2" xfId="14103"/>
    <cellStyle name="注释 4 4 4 2" xfId="14104"/>
    <cellStyle name="注释 4 4 5" xfId="14105"/>
    <cellStyle name="注释 4 4 5 2" xfId="14106"/>
    <cellStyle name="注释 4 4 6 2" xfId="14107"/>
    <cellStyle name="注释 4 4 7 2" xfId="14108"/>
    <cellStyle name="注释 4 4 7 2 2" xfId="14109"/>
    <cellStyle name="注释 4 4 8 2 2 2" xfId="14110"/>
    <cellStyle name="注释 4 4 8 3 2" xfId="14111"/>
    <cellStyle name="注释 4 4 9" xfId="14112"/>
    <cellStyle name="注释 4 4 9 2" xfId="14113"/>
    <cellStyle name="注释 5 10 2" xfId="14114"/>
    <cellStyle name="注释 5 2 2" xfId="14115"/>
    <cellStyle name="注释 5 2 2 2" xfId="14116"/>
    <cellStyle name="注释 5 2 2 2 2" xfId="14117"/>
    <cellStyle name="注释 5 2 2 2 3 2" xfId="14118"/>
    <cellStyle name="注释 5 2 2 2 4" xfId="14119"/>
    <cellStyle name="注释 5 2 2 2 4 2" xfId="14120"/>
    <cellStyle name="注释 5 2 2 2 7 2" xfId="14121"/>
    <cellStyle name="注释 5 2 2 2 7 2 2" xfId="14122"/>
    <cellStyle name="注释 5 2 2 2 7 2 2 2" xfId="14123"/>
    <cellStyle name="注释 5 2 2 2 7 3 2" xfId="14124"/>
    <cellStyle name="注释 5 2 2 2 8" xfId="14125"/>
    <cellStyle name="注释 5 2 2 2 8 2" xfId="14126"/>
    <cellStyle name="注释 5 2 2 2 8 2 2" xfId="14127"/>
    <cellStyle name="注释 5 2 2 2 8 2 2 2" xfId="14128"/>
    <cellStyle name="注释 5 2 2 2 8 3" xfId="14129"/>
    <cellStyle name="注释 5 2 2 2 8 3 2" xfId="14130"/>
    <cellStyle name="注释 5 2 2 3 2" xfId="14131"/>
    <cellStyle name="注释 5 2 2 4 2" xfId="14132"/>
    <cellStyle name="注释 5 2 2 6" xfId="14133"/>
    <cellStyle name="注释 5 2 2 6 2" xfId="14134"/>
    <cellStyle name="注释 5 2 2 7" xfId="14135"/>
    <cellStyle name="注释 5 2 2 8" xfId="14136"/>
    <cellStyle name="注释 5 2 2 8 2" xfId="14137"/>
    <cellStyle name="注释 5 2 3 2 2" xfId="14138"/>
    <cellStyle name="注释 5 2 3 3" xfId="14139"/>
    <cellStyle name="注释 5 2 3 3 2" xfId="14140"/>
    <cellStyle name="注释 5 2 3 4 2" xfId="14141"/>
    <cellStyle name="注释 5 2 3 6" xfId="14142"/>
    <cellStyle name="注释 5 2 3 6 2" xfId="14143"/>
    <cellStyle name="注释 5 2 3 7 2 2" xfId="14144"/>
    <cellStyle name="注释 5 2 3 7 2 2 2" xfId="14145"/>
    <cellStyle name="注释 5 2 3 8" xfId="14146"/>
    <cellStyle name="注释 5 2 3 8 2" xfId="14147"/>
    <cellStyle name="注释 5 2 3 9" xfId="14148"/>
    <cellStyle name="注释 5 2 4 2" xfId="14149"/>
    <cellStyle name="注释 5 2 7" xfId="14150"/>
    <cellStyle name="注释 5 2 7 2" xfId="14151"/>
    <cellStyle name="注释 5 2 8 2" xfId="14152"/>
    <cellStyle name="注释 5 3" xfId="14153"/>
    <cellStyle name="注释 5 3 2" xfId="14154"/>
    <cellStyle name="注释 5 3 2 7 2 2" xfId="14155"/>
    <cellStyle name="注释 5 3 2 7 2 2 2" xfId="14156"/>
    <cellStyle name="注释 5 3 2 7 3" xfId="14157"/>
    <cellStyle name="注释 5 3 2 7 3 2" xfId="14158"/>
    <cellStyle name="注释 5 3 2 8" xfId="14159"/>
    <cellStyle name="注释 5 3 2 8 2" xfId="14160"/>
    <cellStyle name="注释 5 3 2 8 2 2" xfId="14161"/>
    <cellStyle name="注释 5 3 2 8 2 2 2" xfId="14162"/>
    <cellStyle name="注释 5 3 2 8 3" xfId="14163"/>
    <cellStyle name="注释 5 3 2 8 3 2" xfId="14164"/>
    <cellStyle name="注释 5 3 2 9" xfId="14165"/>
    <cellStyle name="注释 5 3 2 9 2" xfId="14166"/>
    <cellStyle name="注释 5 3 6 2" xfId="14167"/>
    <cellStyle name="注释 5 3 7 2" xfId="14168"/>
    <cellStyle name="注释 5 4" xfId="14169"/>
    <cellStyle name="注释 5 4 3 2" xfId="14170"/>
    <cellStyle name="注释 5 4 4 2" xfId="14171"/>
    <cellStyle name="注释 5 4 5" xfId="14172"/>
    <cellStyle name="注释 5 4 5 2" xfId="14173"/>
    <cellStyle name="注释 5 4 6 2" xfId="14174"/>
    <cellStyle name="注释 5 4 7" xfId="14175"/>
    <cellStyle name="注释 5 4 7 2" xfId="14176"/>
    <cellStyle name="注释 5 4 7 2 2" xfId="14177"/>
    <cellStyle name="注释 5 4 7 3 2" xfId="14178"/>
    <cellStyle name="注释 5 4 8" xfId="14179"/>
    <cellStyle name="注释 5 4 8 3" xfId="14180"/>
    <cellStyle name="注释 5 4 9" xfId="14181"/>
    <cellStyle name="注释 5 4 9 2" xfId="14182"/>
    <cellStyle name="注释 5 5" xfId="14183"/>
    <cellStyle name="注释 5 5 2" xfId="14184"/>
    <cellStyle name="注释 6 2 2 7" xfId="14185"/>
    <cellStyle name="注释 6 2 2 8" xfId="14186"/>
    <cellStyle name="注释 6 2 2 8 2" xfId="14187"/>
    <cellStyle name="注释 6 2 2 8 3" xfId="14188"/>
    <cellStyle name="注释 6 2 2 9" xfId="14189"/>
    <cellStyle name="注释 6 2 2 9 2" xfId="14190"/>
    <cellStyle name="注释 6 2 4" xfId="14191"/>
    <cellStyle name="注释 6 2 5" xfId="14192"/>
    <cellStyle name="注释 6 2 6" xfId="14193"/>
    <cellStyle name="注释 6 2 6 2" xfId="14194"/>
    <cellStyle name="注释 6 2 7" xfId="14195"/>
    <cellStyle name="注释 6 2 8" xfId="14196"/>
    <cellStyle name="注释 6 2 8 2" xfId="14197"/>
    <cellStyle name="注释 6 3 3" xfId="14198"/>
    <cellStyle name="注释 6 3 3 2" xfId="14199"/>
    <cellStyle name="注释 6 3 4" xfId="14200"/>
    <cellStyle name="注释 6 3 4 2" xfId="14201"/>
    <cellStyle name="注释 6 3 5" xfId="14202"/>
    <cellStyle name="注释 6 3 6" xfId="14203"/>
    <cellStyle name="注释 6 3 7" xfId="14204"/>
    <cellStyle name="注释 6 3 7 2" xfId="14205"/>
    <cellStyle name="注释 6 3 8 2 2 2" xfId="14206"/>
    <cellStyle name="注释 6 3 8 3" xfId="14207"/>
    <cellStyle name="注释 6 3 9" xfId="14208"/>
    <cellStyle name="注释 6 3 9 2" xfId="14209"/>
    <cellStyle name="注释 6 4" xfId="14210"/>
    <cellStyle name="注释 6 5" xfId="14211"/>
    <cellStyle name="注释 7 2 2" xfId="14212"/>
    <cellStyle name="注释 7 2 2 2" xfId="14213"/>
    <cellStyle name="注释 7 2 3" xfId="14214"/>
    <cellStyle name="注释 7 2 3 2" xfId="14215"/>
    <cellStyle name="注释 7 2 4" xfId="14216"/>
    <cellStyle name="注释 7 2 4 2" xfId="14217"/>
    <cellStyle name="注释 7 2 5" xfId="14218"/>
    <cellStyle name="注释 7 2 5 2" xfId="14219"/>
    <cellStyle name="注释 7 2 6" xfId="14220"/>
    <cellStyle name="注释 7 2 6 2" xfId="14221"/>
    <cellStyle name="注释 7 2 7" xfId="14222"/>
    <cellStyle name="注释 7 2 7 2" xfId="14223"/>
    <cellStyle name="注释 7 2 7 3" xfId="14224"/>
    <cellStyle name="注释 7 2 7 3 2" xfId="14225"/>
    <cellStyle name="注释 7 2 8" xfId="14226"/>
    <cellStyle name="注释 7 2 8 3" xfId="14227"/>
    <cellStyle name="注释 7 2 9 2" xfId="14228"/>
    <cellStyle name="注释 7 3" xfId="14229"/>
    <cellStyle name="注释 7 3 2" xfId="14230"/>
    <cellStyle name="注释 7 4" xfId="14231"/>
    <cellStyle name="注释 7 5" xfId="14232"/>
    <cellStyle name="注释 8 2 2" xfId="14233"/>
    <cellStyle name="注释 8 3" xfId="14234"/>
    <cellStyle name="注释 8 4" xfId="14235"/>
    <cellStyle name="注释 8 5" xfId="14236"/>
    <cellStyle name="注释 8 7" xfId="14237"/>
    <cellStyle name="注释 8 7 2" xfId="14238"/>
    <cellStyle name="注释 8 7 2 2" xfId="14239"/>
    <cellStyle name="注释 8 7 2 2 2" xfId="14240"/>
    <cellStyle name="注释 8 7 3" xfId="14241"/>
    <cellStyle name="注释 8 7 3 2" xfId="14242"/>
    <cellStyle name="注释 8 8" xfId="14243"/>
    <cellStyle name="注释 8 8 2 2" xfId="14244"/>
    <cellStyle name="注释 8 8 3" xfId="14245"/>
    <cellStyle name="注释 8 8 3 2" xfId="14246"/>
    <cellStyle name="注释 8 9" xfId="14247"/>
    <cellStyle name="注释 8 9 2" xfId="14248"/>
    <cellStyle name="注释 9 2 2" xfId="14249"/>
    <cellStyle name="注释 9 3" xfId="14250"/>
    <cellStyle name="注释 9 4" xfId="14251"/>
    <cellStyle name="常规_预计与预算2" xfId="14252"/>
  </cellStyles>
  <dxfs count="2">
    <dxf>
      <font>
        <b val="0"/>
        <color indexed="10"/>
      </font>
    </dxf>
    <dxf>
      <font>
        <b val="1"/>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2.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D18" sqref="D18"/>
    </sheetView>
  </sheetViews>
  <sheetFormatPr defaultColWidth="9" defaultRowHeight="13.5" outlineLevelCol="1"/>
  <cols>
    <col min="1" max="1" width="10" style="360" customWidth="1"/>
    <col min="2" max="2" width="65.75" style="360" customWidth="1"/>
    <col min="3" max="16384" width="9" style="360"/>
  </cols>
  <sheetData>
    <row r="1" ht="18.75" spans="1:1">
      <c r="A1" s="361" t="s">
        <v>0</v>
      </c>
    </row>
    <row r="2" ht="24" spans="1:2">
      <c r="A2" s="362" t="s">
        <v>1</v>
      </c>
      <c r="B2" s="362"/>
    </row>
    <row r="3" ht="15" customHeight="1" spans="1:2">
      <c r="A3" s="362"/>
      <c r="B3" s="362" t="s">
        <v>2</v>
      </c>
    </row>
    <row r="4" ht="21.95" customHeight="1" spans="1:2">
      <c r="A4" s="363" t="s">
        <v>3</v>
      </c>
      <c r="B4" s="364" t="s">
        <v>4</v>
      </c>
    </row>
    <row r="5" ht="21.95" customHeight="1" spans="1:2">
      <c r="A5" s="363" t="s">
        <v>5</v>
      </c>
      <c r="B5" s="364" t="s">
        <v>6</v>
      </c>
    </row>
    <row r="6" ht="21.95" customHeight="1" spans="1:2">
      <c r="A6" s="363" t="s">
        <v>7</v>
      </c>
      <c r="B6" s="364" t="s">
        <v>8</v>
      </c>
    </row>
    <row r="7" ht="21.95" customHeight="1" spans="1:2">
      <c r="A7" s="363" t="s">
        <v>9</v>
      </c>
      <c r="B7" s="364" t="s">
        <v>10</v>
      </c>
    </row>
    <row r="8" ht="21.95" customHeight="1" spans="1:2">
      <c r="A8" s="363" t="s">
        <v>11</v>
      </c>
      <c r="B8" s="364" t="s">
        <v>12</v>
      </c>
    </row>
    <row r="9" ht="21.95" customHeight="1" spans="1:2">
      <c r="A9" s="363" t="s">
        <v>13</v>
      </c>
      <c r="B9" s="364" t="s">
        <v>14</v>
      </c>
    </row>
    <row r="10" ht="21.95" customHeight="1" spans="1:2">
      <c r="A10" s="363" t="s">
        <v>15</v>
      </c>
      <c r="B10" s="364" t="s">
        <v>16</v>
      </c>
    </row>
    <row r="11" ht="21.95" customHeight="1" spans="1:2">
      <c r="A11" s="363" t="s">
        <v>17</v>
      </c>
      <c r="B11" s="364" t="s">
        <v>18</v>
      </c>
    </row>
    <row r="12" ht="21.95" customHeight="1" spans="1:2">
      <c r="A12" s="363" t="s">
        <v>19</v>
      </c>
      <c r="B12" s="364" t="s">
        <v>20</v>
      </c>
    </row>
    <row r="13" ht="21.95" customHeight="1" spans="1:2">
      <c r="A13" s="363" t="s">
        <v>21</v>
      </c>
      <c r="B13" s="364" t="s">
        <v>22</v>
      </c>
    </row>
    <row r="14" ht="21.95" customHeight="1" spans="1:2">
      <c r="A14" s="363" t="s">
        <v>23</v>
      </c>
      <c r="B14" s="364" t="s">
        <v>24</v>
      </c>
    </row>
    <row r="15" ht="21.95" customHeight="1" spans="1:2">
      <c r="A15" s="363" t="s">
        <v>25</v>
      </c>
      <c r="B15" s="364" t="s">
        <v>26</v>
      </c>
    </row>
    <row r="16" ht="21.95" customHeight="1" spans="1:2">
      <c r="A16" s="363" t="s">
        <v>27</v>
      </c>
      <c r="B16" s="364" t="s">
        <v>28</v>
      </c>
    </row>
    <row r="17" ht="21.95" customHeight="1" spans="1:2">
      <c r="A17" s="363" t="s">
        <v>29</v>
      </c>
      <c r="B17" s="364" t="s">
        <v>30</v>
      </c>
    </row>
    <row r="18" ht="21.95" customHeight="1" spans="1:2">
      <c r="A18" s="363" t="s">
        <v>31</v>
      </c>
      <c r="B18" s="364" t="s">
        <v>32</v>
      </c>
    </row>
    <row r="19" ht="21.95" customHeight="1" spans="1:2">
      <c r="A19" s="363" t="s">
        <v>33</v>
      </c>
      <c r="B19" s="364" t="s">
        <v>34</v>
      </c>
    </row>
    <row r="20" ht="21.95" customHeight="1" spans="1:2">
      <c r="A20" s="363" t="s">
        <v>35</v>
      </c>
      <c r="B20" s="364" t="s">
        <v>36</v>
      </c>
    </row>
    <row r="21" ht="21.95" customHeight="1" spans="1:2">
      <c r="A21" s="363" t="s">
        <v>37</v>
      </c>
      <c r="B21" s="364" t="s">
        <v>38</v>
      </c>
    </row>
    <row r="22" ht="21.95" customHeight="1" spans="1:2">
      <c r="A22" s="363" t="s">
        <v>39</v>
      </c>
      <c r="B22" s="364" t="s">
        <v>40</v>
      </c>
    </row>
    <row r="23" ht="21.95" customHeight="1" spans="1:2">
      <c r="A23" s="363" t="s">
        <v>41</v>
      </c>
      <c r="B23" s="364" t="s">
        <v>42</v>
      </c>
    </row>
    <row r="24" ht="21.95" customHeight="1" spans="1:2">
      <c r="A24" s="363" t="s">
        <v>43</v>
      </c>
      <c r="B24" s="364" t="s">
        <v>44</v>
      </c>
    </row>
    <row r="25" ht="21.95" customHeight="1" spans="1:2">
      <c r="A25" s="363" t="s">
        <v>45</v>
      </c>
      <c r="B25" s="364" t="s">
        <v>46</v>
      </c>
    </row>
    <row r="26" ht="21.95" customHeight="1" spans="1:2">
      <c r="A26" s="363" t="s">
        <v>47</v>
      </c>
      <c r="B26" s="364" t="s">
        <v>48</v>
      </c>
    </row>
    <row r="27" ht="21.95" customHeight="1" spans="1:2">
      <c r="A27" s="363" t="s">
        <v>49</v>
      </c>
      <c r="B27" s="364" t="s">
        <v>50</v>
      </c>
    </row>
    <row r="28" ht="21.95" customHeight="1" spans="1:2">
      <c r="A28" s="363" t="s">
        <v>51</v>
      </c>
      <c r="B28" s="364" t="s">
        <v>52</v>
      </c>
    </row>
    <row r="29" ht="21.95" customHeight="1" spans="1:2">
      <c r="A29" s="363" t="s">
        <v>53</v>
      </c>
      <c r="B29" s="364" t="s">
        <v>54</v>
      </c>
    </row>
    <row r="30" ht="21.95" customHeight="1" spans="1:2">
      <c r="A30" s="363" t="s">
        <v>55</v>
      </c>
      <c r="B30" s="364" t="s">
        <v>56</v>
      </c>
    </row>
    <row r="31" ht="21.95" customHeight="1" spans="1:2">
      <c r="A31" s="363" t="s">
        <v>57</v>
      </c>
      <c r="B31" s="364" t="s">
        <v>58</v>
      </c>
    </row>
  </sheetData>
  <mergeCells count="2">
    <mergeCell ref="A2:B2"/>
    <mergeCell ref="A3:B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showZeros="0" topLeftCell="A22" workbookViewId="0">
      <selection activeCell="E31" sqref="E31"/>
    </sheetView>
  </sheetViews>
  <sheetFormatPr defaultColWidth="8.75" defaultRowHeight="14.25" outlineLevelCol="5"/>
  <cols>
    <col min="1" max="1" width="39.125" style="351" customWidth="1"/>
    <col min="2" max="4" width="13.625" style="351" customWidth="1"/>
    <col min="5" max="5" width="13.625" style="332" customWidth="1"/>
    <col min="6" max="6" width="10.625" style="351" customWidth="1"/>
    <col min="7" max="254" width="8.75" style="351"/>
    <col min="255" max="255" width="38.25" style="351" customWidth="1"/>
    <col min="256" max="257" width="13.25" style="351" customWidth="1"/>
    <col min="258" max="258" width="10" style="351" customWidth="1"/>
    <col min="259" max="259" width="12.625" style="351" customWidth="1"/>
    <col min="260" max="260" width="8.75" style="351" hidden="1" customWidth="1"/>
    <col min="261" max="261" width="18.625" style="351" customWidth="1"/>
    <col min="262" max="262" width="10.625" style="351" customWidth="1"/>
    <col min="263" max="510" width="8.75" style="351"/>
    <col min="511" max="511" width="38.25" style="351" customWidth="1"/>
    <col min="512" max="513" width="13.25" style="351" customWidth="1"/>
    <col min="514" max="514" width="10" style="351" customWidth="1"/>
    <col min="515" max="515" width="12.625" style="351" customWidth="1"/>
    <col min="516" max="516" width="8.75" style="351" hidden="1" customWidth="1"/>
    <col min="517" max="517" width="18.625" style="351" customWidth="1"/>
    <col min="518" max="518" width="10.625" style="351" customWidth="1"/>
    <col min="519" max="766" width="8.75" style="351"/>
    <col min="767" max="767" width="38.25" style="351" customWidth="1"/>
    <col min="768" max="769" width="13.25" style="351" customWidth="1"/>
    <col min="770" max="770" width="10" style="351" customWidth="1"/>
    <col min="771" max="771" width="12.625" style="351" customWidth="1"/>
    <col min="772" max="772" width="8.75" style="351" hidden="1" customWidth="1"/>
    <col min="773" max="773" width="18.625" style="351" customWidth="1"/>
    <col min="774" max="774" width="10.625" style="351" customWidth="1"/>
    <col min="775" max="1022" width="8.75" style="351"/>
    <col min="1023" max="1023" width="38.25" style="351" customWidth="1"/>
    <col min="1024" max="1025" width="13.25" style="351" customWidth="1"/>
    <col min="1026" max="1026" width="10" style="351" customWidth="1"/>
    <col min="1027" max="1027" width="12.625" style="351" customWidth="1"/>
    <col min="1028" max="1028" width="8.75" style="351" hidden="1" customWidth="1"/>
    <col min="1029" max="1029" width="18.625" style="351" customWidth="1"/>
    <col min="1030" max="1030" width="10.625" style="351" customWidth="1"/>
    <col min="1031" max="1278" width="8.75" style="351"/>
    <col min="1279" max="1279" width="38.25" style="351" customWidth="1"/>
    <col min="1280" max="1281" width="13.25" style="351" customWidth="1"/>
    <col min="1282" max="1282" width="10" style="351" customWidth="1"/>
    <col min="1283" max="1283" width="12.625" style="351" customWidth="1"/>
    <col min="1284" max="1284" width="8.75" style="351" hidden="1" customWidth="1"/>
    <col min="1285" max="1285" width="18.625" style="351" customWidth="1"/>
    <col min="1286" max="1286" width="10.625" style="351" customWidth="1"/>
    <col min="1287" max="1534" width="8.75" style="351"/>
    <col min="1535" max="1535" width="38.25" style="351" customWidth="1"/>
    <col min="1536" max="1537" width="13.25" style="351" customWidth="1"/>
    <col min="1538" max="1538" width="10" style="351" customWidth="1"/>
    <col min="1539" max="1539" width="12.625" style="351" customWidth="1"/>
    <col min="1540" max="1540" width="8.75" style="351" hidden="1" customWidth="1"/>
    <col min="1541" max="1541" width="18.625" style="351" customWidth="1"/>
    <col min="1542" max="1542" width="10.625" style="351" customWidth="1"/>
    <col min="1543" max="1790" width="8.75" style="351"/>
    <col min="1791" max="1791" width="38.25" style="351" customWidth="1"/>
    <col min="1792" max="1793" width="13.25" style="351" customWidth="1"/>
    <col min="1794" max="1794" width="10" style="351" customWidth="1"/>
    <col min="1795" max="1795" width="12.625" style="351" customWidth="1"/>
    <col min="1796" max="1796" width="8.75" style="351" hidden="1" customWidth="1"/>
    <col min="1797" max="1797" width="18.625" style="351" customWidth="1"/>
    <col min="1798" max="1798" width="10.625" style="351" customWidth="1"/>
    <col min="1799" max="2046" width="8.75" style="351"/>
    <col min="2047" max="2047" width="38.25" style="351" customWidth="1"/>
    <col min="2048" max="2049" width="13.25" style="351" customWidth="1"/>
    <col min="2050" max="2050" width="10" style="351" customWidth="1"/>
    <col min="2051" max="2051" width="12.625" style="351" customWidth="1"/>
    <col min="2052" max="2052" width="8.75" style="351" hidden="1" customWidth="1"/>
    <col min="2053" max="2053" width="18.625" style="351" customWidth="1"/>
    <col min="2054" max="2054" width="10.625" style="351" customWidth="1"/>
    <col min="2055" max="2302" width="8.75" style="351"/>
    <col min="2303" max="2303" width="38.25" style="351" customWidth="1"/>
    <col min="2304" max="2305" width="13.25" style="351" customWidth="1"/>
    <col min="2306" max="2306" width="10" style="351" customWidth="1"/>
    <col min="2307" max="2307" width="12.625" style="351" customWidth="1"/>
    <col min="2308" max="2308" width="8.75" style="351" hidden="1" customWidth="1"/>
    <col min="2309" max="2309" width="18.625" style="351" customWidth="1"/>
    <col min="2310" max="2310" width="10.625" style="351" customWidth="1"/>
    <col min="2311" max="2558" width="8.75" style="351"/>
    <col min="2559" max="2559" width="38.25" style="351" customWidth="1"/>
    <col min="2560" max="2561" width="13.25" style="351" customWidth="1"/>
    <col min="2562" max="2562" width="10" style="351" customWidth="1"/>
    <col min="2563" max="2563" width="12.625" style="351" customWidth="1"/>
    <col min="2564" max="2564" width="8.75" style="351" hidden="1" customWidth="1"/>
    <col min="2565" max="2565" width="18.625" style="351" customWidth="1"/>
    <col min="2566" max="2566" width="10.625" style="351" customWidth="1"/>
    <col min="2567" max="2814" width="8.75" style="351"/>
    <col min="2815" max="2815" width="38.25" style="351" customWidth="1"/>
    <col min="2816" max="2817" width="13.25" style="351" customWidth="1"/>
    <col min="2818" max="2818" width="10" style="351" customWidth="1"/>
    <col min="2819" max="2819" width="12.625" style="351" customWidth="1"/>
    <col min="2820" max="2820" width="8.75" style="351" hidden="1" customWidth="1"/>
    <col min="2821" max="2821" width="18.625" style="351" customWidth="1"/>
    <col min="2822" max="2822" width="10.625" style="351" customWidth="1"/>
    <col min="2823" max="3070" width="8.75" style="351"/>
    <col min="3071" max="3071" width="38.25" style="351" customWidth="1"/>
    <col min="3072" max="3073" width="13.25" style="351" customWidth="1"/>
    <col min="3074" max="3074" width="10" style="351" customWidth="1"/>
    <col min="3075" max="3075" width="12.625" style="351" customWidth="1"/>
    <col min="3076" max="3076" width="8.75" style="351" hidden="1" customWidth="1"/>
    <col min="3077" max="3077" width="18.625" style="351" customWidth="1"/>
    <col min="3078" max="3078" width="10.625" style="351" customWidth="1"/>
    <col min="3079" max="3326" width="8.75" style="351"/>
    <col min="3327" max="3327" width="38.25" style="351" customWidth="1"/>
    <col min="3328" max="3329" width="13.25" style="351" customWidth="1"/>
    <col min="3330" max="3330" width="10" style="351" customWidth="1"/>
    <col min="3331" max="3331" width="12.625" style="351" customWidth="1"/>
    <col min="3332" max="3332" width="8.75" style="351" hidden="1" customWidth="1"/>
    <col min="3333" max="3333" width="18.625" style="351" customWidth="1"/>
    <col min="3334" max="3334" width="10.625" style="351" customWidth="1"/>
    <col min="3335" max="3582" width="8.75" style="351"/>
    <col min="3583" max="3583" width="38.25" style="351" customWidth="1"/>
    <col min="3584" max="3585" width="13.25" style="351" customWidth="1"/>
    <col min="3586" max="3586" width="10" style="351" customWidth="1"/>
    <col min="3587" max="3587" width="12.625" style="351" customWidth="1"/>
    <col min="3588" max="3588" width="8.75" style="351" hidden="1" customWidth="1"/>
    <col min="3589" max="3589" width="18.625" style="351" customWidth="1"/>
    <col min="3590" max="3590" width="10.625" style="351" customWidth="1"/>
    <col min="3591" max="3838" width="8.75" style="351"/>
    <col min="3839" max="3839" width="38.25" style="351" customWidth="1"/>
    <col min="3840" max="3841" width="13.25" style="351" customWidth="1"/>
    <col min="3842" max="3842" width="10" style="351" customWidth="1"/>
    <col min="3843" max="3843" width="12.625" style="351" customWidth="1"/>
    <col min="3844" max="3844" width="8.75" style="351" hidden="1" customWidth="1"/>
    <col min="3845" max="3845" width="18.625" style="351" customWidth="1"/>
    <col min="3846" max="3846" width="10.625" style="351" customWidth="1"/>
    <col min="3847" max="4094" width="8.75" style="351"/>
    <col min="4095" max="4095" width="38.25" style="351" customWidth="1"/>
    <col min="4096" max="4097" width="13.25" style="351" customWidth="1"/>
    <col min="4098" max="4098" width="10" style="351" customWidth="1"/>
    <col min="4099" max="4099" width="12.625" style="351" customWidth="1"/>
    <col min="4100" max="4100" width="8.75" style="351" hidden="1" customWidth="1"/>
    <col min="4101" max="4101" width="18.625" style="351" customWidth="1"/>
    <col min="4102" max="4102" width="10.625" style="351" customWidth="1"/>
    <col min="4103" max="4350" width="8.75" style="351"/>
    <col min="4351" max="4351" width="38.25" style="351" customWidth="1"/>
    <col min="4352" max="4353" width="13.25" style="351" customWidth="1"/>
    <col min="4354" max="4354" width="10" style="351" customWidth="1"/>
    <col min="4355" max="4355" width="12.625" style="351" customWidth="1"/>
    <col min="4356" max="4356" width="8.75" style="351" hidden="1" customWidth="1"/>
    <col min="4357" max="4357" width="18.625" style="351" customWidth="1"/>
    <col min="4358" max="4358" width="10.625" style="351" customWidth="1"/>
    <col min="4359" max="4606" width="8.75" style="351"/>
    <col min="4607" max="4607" width="38.25" style="351" customWidth="1"/>
    <col min="4608" max="4609" width="13.25" style="351" customWidth="1"/>
    <col min="4610" max="4610" width="10" style="351" customWidth="1"/>
    <col min="4611" max="4611" width="12.625" style="351" customWidth="1"/>
    <col min="4612" max="4612" width="8.75" style="351" hidden="1" customWidth="1"/>
    <col min="4613" max="4613" width="18.625" style="351" customWidth="1"/>
    <col min="4614" max="4614" width="10.625" style="351" customWidth="1"/>
    <col min="4615" max="4862" width="8.75" style="351"/>
    <col min="4863" max="4863" width="38.25" style="351" customWidth="1"/>
    <col min="4864" max="4865" width="13.25" style="351" customWidth="1"/>
    <col min="4866" max="4866" width="10" style="351" customWidth="1"/>
    <col min="4867" max="4867" width="12.625" style="351" customWidth="1"/>
    <col min="4868" max="4868" width="8.75" style="351" hidden="1" customWidth="1"/>
    <col min="4869" max="4869" width="18.625" style="351" customWidth="1"/>
    <col min="4870" max="4870" width="10.625" style="351" customWidth="1"/>
    <col min="4871" max="5118" width="8.75" style="351"/>
    <col min="5119" max="5119" width="38.25" style="351" customWidth="1"/>
    <col min="5120" max="5121" width="13.25" style="351" customWidth="1"/>
    <col min="5122" max="5122" width="10" style="351" customWidth="1"/>
    <col min="5123" max="5123" width="12.625" style="351" customWidth="1"/>
    <col min="5124" max="5124" width="8.75" style="351" hidden="1" customWidth="1"/>
    <col min="5125" max="5125" width="18.625" style="351" customWidth="1"/>
    <col min="5126" max="5126" width="10.625" style="351" customWidth="1"/>
    <col min="5127" max="5374" width="8.75" style="351"/>
    <col min="5375" max="5375" width="38.25" style="351" customWidth="1"/>
    <col min="5376" max="5377" width="13.25" style="351" customWidth="1"/>
    <col min="5378" max="5378" width="10" style="351" customWidth="1"/>
    <col min="5379" max="5379" width="12.625" style="351" customWidth="1"/>
    <col min="5380" max="5380" width="8.75" style="351" hidden="1" customWidth="1"/>
    <col min="5381" max="5381" width="18.625" style="351" customWidth="1"/>
    <col min="5382" max="5382" width="10.625" style="351" customWidth="1"/>
    <col min="5383" max="5630" width="8.75" style="351"/>
    <col min="5631" max="5631" width="38.25" style="351" customWidth="1"/>
    <col min="5632" max="5633" width="13.25" style="351" customWidth="1"/>
    <col min="5634" max="5634" width="10" style="351" customWidth="1"/>
    <col min="5635" max="5635" width="12.625" style="351" customWidth="1"/>
    <col min="5636" max="5636" width="8.75" style="351" hidden="1" customWidth="1"/>
    <col min="5637" max="5637" width="18.625" style="351" customWidth="1"/>
    <col min="5638" max="5638" width="10.625" style="351" customWidth="1"/>
    <col min="5639" max="5886" width="8.75" style="351"/>
    <col min="5887" max="5887" width="38.25" style="351" customWidth="1"/>
    <col min="5888" max="5889" width="13.25" style="351" customWidth="1"/>
    <col min="5890" max="5890" width="10" style="351" customWidth="1"/>
    <col min="5891" max="5891" width="12.625" style="351" customWidth="1"/>
    <col min="5892" max="5892" width="8.75" style="351" hidden="1" customWidth="1"/>
    <col min="5893" max="5893" width="18.625" style="351" customWidth="1"/>
    <col min="5894" max="5894" width="10.625" style="351" customWidth="1"/>
    <col min="5895" max="6142" width="8.75" style="351"/>
    <col min="6143" max="6143" width="38.25" style="351" customWidth="1"/>
    <col min="6144" max="6145" width="13.25" style="351" customWidth="1"/>
    <col min="6146" max="6146" width="10" style="351" customWidth="1"/>
    <col min="6147" max="6147" width="12.625" style="351" customWidth="1"/>
    <col min="6148" max="6148" width="8.75" style="351" hidden="1" customWidth="1"/>
    <col min="6149" max="6149" width="18.625" style="351" customWidth="1"/>
    <col min="6150" max="6150" width="10.625" style="351" customWidth="1"/>
    <col min="6151" max="6398" width="8.75" style="351"/>
    <col min="6399" max="6399" width="38.25" style="351" customWidth="1"/>
    <col min="6400" max="6401" width="13.25" style="351" customWidth="1"/>
    <col min="6402" max="6402" width="10" style="351" customWidth="1"/>
    <col min="6403" max="6403" width="12.625" style="351" customWidth="1"/>
    <col min="6404" max="6404" width="8.75" style="351" hidden="1" customWidth="1"/>
    <col min="6405" max="6405" width="18.625" style="351" customWidth="1"/>
    <col min="6406" max="6406" width="10.625" style="351" customWidth="1"/>
    <col min="6407" max="6654" width="8.75" style="351"/>
    <col min="6655" max="6655" width="38.25" style="351" customWidth="1"/>
    <col min="6656" max="6657" width="13.25" style="351" customWidth="1"/>
    <col min="6658" max="6658" width="10" style="351" customWidth="1"/>
    <col min="6659" max="6659" width="12.625" style="351" customWidth="1"/>
    <col min="6660" max="6660" width="8.75" style="351" hidden="1" customWidth="1"/>
    <col min="6661" max="6661" width="18.625" style="351" customWidth="1"/>
    <col min="6662" max="6662" width="10.625" style="351" customWidth="1"/>
    <col min="6663" max="6910" width="8.75" style="351"/>
    <col min="6911" max="6911" width="38.25" style="351" customWidth="1"/>
    <col min="6912" max="6913" width="13.25" style="351" customWidth="1"/>
    <col min="6914" max="6914" width="10" style="351" customWidth="1"/>
    <col min="6915" max="6915" width="12.625" style="351" customWidth="1"/>
    <col min="6916" max="6916" width="8.75" style="351" hidden="1" customWidth="1"/>
    <col min="6917" max="6917" width="18.625" style="351" customWidth="1"/>
    <col min="6918" max="6918" width="10.625" style="351" customWidth="1"/>
    <col min="6919" max="7166" width="8.75" style="351"/>
    <col min="7167" max="7167" width="38.25" style="351" customWidth="1"/>
    <col min="7168" max="7169" width="13.25" style="351" customWidth="1"/>
    <col min="7170" max="7170" width="10" style="351" customWidth="1"/>
    <col min="7171" max="7171" width="12.625" style="351" customWidth="1"/>
    <col min="7172" max="7172" width="8.75" style="351" hidden="1" customWidth="1"/>
    <col min="7173" max="7173" width="18.625" style="351" customWidth="1"/>
    <col min="7174" max="7174" width="10.625" style="351" customWidth="1"/>
    <col min="7175" max="7422" width="8.75" style="351"/>
    <col min="7423" max="7423" width="38.25" style="351" customWidth="1"/>
    <col min="7424" max="7425" width="13.25" style="351" customWidth="1"/>
    <col min="7426" max="7426" width="10" style="351" customWidth="1"/>
    <col min="7427" max="7427" width="12.625" style="351" customWidth="1"/>
    <col min="7428" max="7428" width="8.75" style="351" hidden="1" customWidth="1"/>
    <col min="7429" max="7429" width="18.625" style="351" customWidth="1"/>
    <col min="7430" max="7430" width="10.625" style="351" customWidth="1"/>
    <col min="7431" max="7678" width="8.75" style="351"/>
    <col min="7679" max="7679" width="38.25" style="351" customWidth="1"/>
    <col min="7680" max="7681" width="13.25" style="351" customWidth="1"/>
    <col min="7682" max="7682" width="10" style="351" customWidth="1"/>
    <col min="7683" max="7683" width="12.625" style="351" customWidth="1"/>
    <col min="7684" max="7684" width="8.75" style="351" hidden="1" customWidth="1"/>
    <col min="7685" max="7685" width="18.625" style="351" customWidth="1"/>
    <col min="7686" max="7686" width="10.625" style="351" customWidth="1"/>
    <col min="7687" max="7934" width="8.75" style="351"/>
    <col min="7935" max="7935" width="38.25" style="351" customWidth="1"/>
    <col min="7936" max="7937" width="13.25" style="351" customWidth="1"/>
    <col min="7938" max="7938" width="10" style="351" customWidth="1"/>
    <col min="7939" max="7939" width="12.625" style="351" customWidth="1"/>
    <col min="7940" max="7940" width="8.75" style="351" hidden="1" customWidth="1"/>
    <col min="7941" max="7941" width="18.625" style="351" customWidth="1"/>
    <col min="7942" max="7942" width="10.625" style="351" customWidth="1"/>
    <col min="7943" max="8190" width="8.75" style="351"/>
    <col min="8191" max="8191" width="38.25" style="351" customWidth="1"/>
    <col min="8192" max="8193" width="13.25" style="351" customWidth="1"/>
    <col min="8194" max="8194" width="10" style="351" customWidth="1"/>
    <col min="8195" max="8195" width="12.625" style="351" customWidth="1"/>
    <col min="8196" max="8196" width="8.75" style="351" hidden="1" customWidth="1"/>
    <col min="8197" max="8197" width="18.625" style="351" customWidth="1"/>
    <col min="8198" max="8198" width="10.625" style="351" customWidth="1"/>
    <col min="8199" max="8446" width="8.75" style="351"/>
    <col min="8447" max="8447" width="38.25" style="351" customWidth="1"/>
    <col min="8448" max="8449" width="13.25" style="351" customWidth="1"/>
    <col min="8450" max="8450" width="10" style="351" customWidth="1"/>
    <col min="8451" max="8451" width="12.625" style="351" customWidth="1"/>
    <col min="8452" max="8452" width="8.75" style="351" hidden="1" customWidth="1"/>
    <col min="8453" max="8453" width="18.625" style="351" customWidth="1"/>
    <col min="8454" max="8454" width="10.625" style="351" customWidth="1"/>
    <col min="8455" max="8702" width="8.75" style="351"/>
    <col min="8703" max="8703" width="38.25" style="351" customWidth="1"/>
    <col min="8704" max="8705" width="13.25" style="351" customWidth="1"/>
    <col min="8706" max="8706" width="10" style="351" customWidth="1"/>
    <col min="8707" max="8707" width="12.625" style="351" customWidth="1"/>
    <col min="8708" max="8708" width="8.75" style="351" hidden="1" customWidth="1"/>
    <col min="8709" max="8709" width="18.625" style="351" customWidth="1"/>
    <col min="8710" max="8710" width="10.625" style="351" customWidth="1"/>
    <col min="8711" max="8958" width="8.75" style="351"/>
    <col min="8959" max="8959" width="38.25" style="351" customWidth="1"/>
    <col min="8960" max="8961" width="13.25" style="351" customWidth="1"/>
    <col min="8962" max="8962" width="10" style="351" customWidth="1"/>
    <col min="8963" max="8963" width="12.625" style="351" customWidth="1"/>
    <col min="8964" max="8964" width="8.75" style="351" hidden="1" customWidth="1"/>
    <col min="8965" max="8965" width="18.625" style="351" customWidth="1"/>
    <col min="8966" max="8966" width="10.625" style="351" customWidth="1"/>
    <col min="8967" max="9214" width="8.75" style="351"/>
    <col min="9215" max="9215" width="38.25" style="351" customWidth="1"/>
    <col min="9216" max="9217" width="13.25" style="351" customWidth="1"/>
    <col min="9218" max="9218" width="10" style="351" customWidth="1"/>
    <col min="9219" max="9219" width="12.625" style="351" customWidth="1"/>
    <col min="9220" max="9220" width="8.75" style="351" hidden="1" customWidth="1"/>
    <col min="9221" max="9221" width="18.625" style="351" customWidth="1"/>
    <col min="9222" max="9222" width="10.625" style="351" customWidth="1"/>
    <col min="9223" max="9470" width="8.75" style="351"/>
    <col min="9471" max="9471" width="38.25" style="351" customWidth="1"/>
    <col min="9472" max="9473" width="13.25" style="351" customWidth="1"/>
    <col min="9474" max="9474" width="10" style="351" customWidth="1"/>
    <col min="9475" max="9475" width="12.625" style="351" customWidth="1"/>
    <col min="9476" max="9476" width="8.75" style="351" hidden="1" customWidth="1"/>
    <col min="9477" max="9477" width="18.625" style="351" customWidth="1"/>
    <col min="9478" max="9478" width="10.625" style="351" customWidth="1"/>
    <col min="9479" max="9726" width="8.75" style="351"/>
    <col min="9727" max="9727" width="38.25" style="351" customWidth="1"/>
    <col min="9728" max="9729" width="13.25" style="351" customWidth="1"/>
    <col min="9730" max="9730" width="10" style="351" customWidth="1"/>
    <col min="9731" max="9731" width="12.625" style="351" customWidth="1"/>
    <col min="9732" max="9732" width="8.75" style="351" hidden="1" customWidth="1"/>
    <col min="9733" max="9733" width="18.625" style="351" customWidth="1"/>
    <col min="9734" max="9734" width="10.625" style="351" customWidth="1"/>
    <col min="9735" max="9982" width="8.75" style="351"/>
    <col min="9983" max="9983" width="38.25" style="351" customWidth="1"/>
    <col min="9984" max="9985" width="13.25" style="351" customWidth="1"/>
    <col min="9986" max="9986" width="10" style="351" customWidth="1"/>
    <col min="9987" max="9987" width="12.625" style="351" customWidth="1"/>
    <col min="9988" max="9988" width="8.75" style="351" hidden="1" customWidth="1"/>
    <col min="9989" max="9989" width="18.625" style="351" customWidth="1"/>
    <col min="9990" max="9990" width="10.625" style="351" customWidth="1"/>
    <col min="9991" max="10238" width="8.75" style="351"/>
    <col min="10239" max="10239" width="38.25" style="351" customWidth="1"/>
    <col min="10240" max="10241" width="13.25" style="351" customWidth="1"/>
    <col min="10242" max="10242" width="10" style="351" customWidth="1"/>
    <col min="10243" max="10243" width="12.625" style="351" customWidth="1"/>
    <col min="10244" max="10244" width="8.75" style="351" hidden="1" customWidth="1"/>
    <col min="10245" max="10245" width="18.625" style="351" customWidth="1"/>
    <col min="10246" max="10246" width="10.625" style="351" customWidth="1"/>
    <col min="10247" max="10494" width="8.75" style="351"/>
    <col min="10495" max="10495" width="38.25" style="351" customWidth="1"/>
    <col min="10496" max="10497" width="13.25" style="351" customWidth="1"/>
    <col min="10498" max="10498" width="10" style="351" customWidth="1"/>
    <col min="10499" max="10499" width="12.625" style="351" customWidth="1"/>
    <col min="10500" max="10500" width="8.75" style="351" hidden="1" customWidth="1"/>
    <col min="10501" max="10501" width="18.625" style="351" customWidth="1"/>
    <col min="10502" max="10502" width="10.625" style="351" customWidth="1"/>
    <col min="10503" max="10750" width="8.75" style="351"/>
    <col min="10751" max="10751" width="38.25" style="351" customWidth="1"/>
    <col min="10752" max="10753" width="13.25" style="351" customWidth="1"/>
    <col min="10754" max="10754" width="10" style="351" customWidth="1"/>
    <col min="10755" max="10755" width="12.625" style="351" customWidth="1"/>
    <col min="10756" max="10756" width="8.75" style="351" hidden="1" customWidth="1"/>
    <col min="10757" max="10757" width="18.625" style="351" customWidth="1"/>
    <col min="10758" max="10758" width="10.625" style="351" customWidth="1"/>
    <col min="10759" max="11006" width="8.75" style="351"/>
    <col min="11007" max="11007" width="38.25" style="351" customWidth="1"/>
    <col min="11008" max="11009" width="13.25" style="351" customWidth="1"/>
    <col min="11010" max="11010" width="10" style="351" customWidth="1"/>
    <col min="11011" max="11011" width="12.625" style="351" customWidth="1"/>
    <col min="11012" max="11012" width="8.75" style="351" hidden="1" customWidth="1"/>
    <col min="11013" max="11013" width="18.625" style="351" customWidth="1"/>
    <col min="11014" max="11014" width="10.625" style="351" customWidth="1"/>
    <col min="11015" max="11262" width="8.75" style="351"/>
    <col min="11263" max="11263" width="38.25" style="351" customWidth="1"/>
    <col min="11264" max="11265" width="13.25" style="351" customWidth="1"/>
    <col min="11266" max="11266" width="10" style="351" customWidth="1"/>
    <col min="11267" max="11267" width="12.625" style="351" customWidth="1"/>
    <col min="11268" max="11268" width="8.75" style="351" hidden="1" customWidth="1"/>
    <col min="11269" max="11269" width="18.625" style="351" customWidth="1"/>
    <col min="11270" max="11270" width="10.625" style="351" customWidth="1"/>
    <col min="11271" max="11518" width="8.75" style="351"/>
    <col min="11519" max="11519" width="38.25" style="351" customWidth="1"/>
    <col min="11520" max="11521" width="13.25" style="351" customWidth="1"/>
    <col min="11522" max="11522" width="10" style="351" customWidth="1"/>
    <col min="11523" max="11523" width="12.625" style="351" customWidth="1"/>
    <col min="11524" max="11524" width="8.75" style="351" hidden="1" customWidth="1"/>
    <col min="11525" max="11525" width="18.625" style="351" customWidth="1"/>
    <col min="11526" max="11526" width="10.625" style="351" customWidth="1"/>
    <col min="11527" max="11774" width="8.75" style="351"/>
    <col min="11775" max="11775" width="38.25" style="351" customWidth="1"/>
    <col min="11776" max="11777" width="13.25" style="351" customWidth="1"/>
    <col min="11778" max="11778" width="10" style="351" customWidth="1"/>
    <col min="11779" max="11779" width="12.625" style="351" customWidth="1"/>
    <col min="11780" max="11780" width="8.75" style="351" hidden="1" customWidth="1"/>
    <col min="11781" max="11781" width="18.625" style="351" customWidth="1"/>
    <col min="11782" max="11782" width="10.625" style="351" customWidth="1"/>
    <col min="11783" max="12030" width="8.75" style="351"/>
    <col min="12031" max="12031" width="38.25" style="351" customWidth="1"/>
    <col min="12032" max="12033" width="13.25" style="351" customWidth="1"/>
    <col min="12034" max="12034" width="10" style="351" customWidth="1"/>
    <col min="12035" max="12035" width="12.625" style="351" customWidth="1"/>
    <col min="12036" max="12036" width="8.75" style="351" hidden="1" customWidth="1"/>
    <col min="12037" max="12037" width="18.625" style="351" customWidth="1"/>
    <col min="12038" max="12038" width="10.625" style="351" customWidth="1"/>
    <col min="12039" max="12286" width="8.75" style="351"/>
    <col min="12287" max="12287" width="38.25" style="351" customWidth="1"/>
    <col min="12288" max="12289" width="13.25" style="351" customWidth="1"/>
    <col min="12290" max="12290" width="10" style="351" customWidth="1"/>
    <col min="12291" max="12291" width="12.625" style="351" customWidth="1"/>
    <col min="12292" max="12292" width="8.75" style="351" hidden="1" customWidth="1"/>
    <col min="12293" max="12293" width="18.625" style="351" customWidth="1"/>
    <col min="12294" max="12294" width="10.625" style="351" customWidth="1"/>
    <col min="12295" max="12542" width="8.75" style="351"/>
    <col min="12543" max="12543" width="38.25" style="351" customWidth="1"/>
    <col min="12544" max="12545" width="13.25" style="351" customWidth="1"/>
    <col min="12546" max="12546" width="10" style="351" customWidth="1"/>
    <col min="12547" max="12547" width="12.625" style="351" customWidth="1"/>
    <col min="12548" max="12548" width="8.75" style="351" hidden="1" customWidth="1"/>
    <col min="12549" max="12549" width="18.625" style="351" customWidth="1"/>
    <col min="12550" max="12550" width="10.625" style="351" customWidth="1"/>
    <col min="12551" max="12798" width="8.75" style="351"/>
    <col min="12799" max="12799" width="38.25" style="351" customWidth="1"/>
    <col min="12800" max="12801" width="13.25" style="351" customWidth="1"/>
    <col min="12802" max="12802" width="10" style="351" customWidth="1"/>
    <col min="12803" max="12803" width="12.625" style="351" customWidth="1"/>
    <col min="12804" max="12804" width="8.75" style="351" hidden="1" customWidth="1"/>
    <col min="12805" max="12805" width="18.625" style="351" customWidth="1"/>
    <col min="12806" max="12806" width="10.625" style="351" customWidth="1"/>
    <col min="12807" max="13054" width="8.75" style="351"/>
    <col min="13055" max="13055" width="38.25" style="351" customWidth="1"/>
    <col min="13056" max="13057" width="13.25" style="351" customWidth="1"/>
    <col min="13058" max="13058" width="10" style="351" customWidth="1"/>
    <col min="13059" max="13059" width="12.625" style="351" customWidth="1"/>
    <col min="13060" max="13060" width="8.75" style="351" hidden="1" customWidth="1"/>
    <col min="13061" max="13061" width="18.625" style="351" customWidth="1"/>
    <col min="13062" max="13062" width="10.625" style="351" customWidth="1"/>
    <col min="13063" max="13310" width="8.75" style="351"/>
    <col min="13311" max="13311" width="38.25" style="351" customWidth="1"/>
    <col min="13312" max="13313" width="13.25" style="351" customWidth="1"/>
    <col min="13314" max="13314" width="10" style="351" customWidth="1"/>
    <col min="13315" max="13315" width="12.625" style="351" customWidth="1"/>
    <col min="13316" max="13316" width="8.75" style="351" hidden="1" customWidth="1"/>
    <col min="13317" max="13317" width="18.625" style="351" customWidth="1"/>
    <col min="13318" max="13318" width="10.625" style="351" customWidth="1"/>
    <col min="13319" max="13566" width="8.75" style="351"/>
    <col min="13567" max="13567" width="38.25" style="351" customWidth="1"/>
    <col min="13568" max="13569" width="13.25" style="351" customWidth="1"/>
    <col min="13570" max="13570" width="10" style="351" customWidth="1"/>
    <col min="13571" max="13571" width="12.625" style="351" customWidth="1"/>
    <col min="13572" max="13572" width="8.75" style="351" hidden="1" customWidth="1"/>
    <col min="13573" max="13573" width="18.625" style="351" customWidth="1"/>
    <col min="13574" max="13574" width="10.625" style="351" customWidth="1"/>
    <col min="13575" max="13822" width="8.75" style="351"/>
    <col min="13823" max="13823" width="38.25" style="351" customWidth="1"/>
    <col min="13824" max="13825" width="13.25" style="351" customWidth="1"/>
    <col min="13826" max="13826" width="10" style="351" customWidth="1"/>
    <col min="13827" max="13827" width="12.625" style="351" customWidth="1"/>
    <col min="13828" max="13828" width="8.75" style="351" hidden="1" customWidth="1"/>
    <col min="13829" max="13829" width="18.625" style="351" customWidth="1"/>
    <col min="13830" max="13830" width="10.625" style="351" customWidth="1"/>
    <col min="13831" max="14078" width="8.75" style="351"/>
    <col min="14079" max="14079" width="38.25" style="351" customWidth="1"/>
    <col min="14080" max="14081" width="13.25" style="351" customWidth="1"/>
    <col min="14082" max="14082" width="10" style="351" customWidth="1"/>
    <col min="14083" max="14083" width="12.625" style="351" customWidth="1"/>
    <col min="14084" max="14084" width="8.75" style="351" hidden="1" customWidth="1"/>
    <col min="14085" max="14085" width="18.625" style="351" customWidth="1"/>
    <col min="14086" max="14086" width="10.625" style="351" customWidth="1"/>
    <col min="14087" max="14334" width="8.75" style="351"/>
    <col min="14335" max="14335" width="38.25" style="351" customWidth="1"/>
    <col min="14336" max="14337" width="13.25" style="351" customWidth="1"/>
    <col min="14338" max="14338" width="10" style="351" customWidth="1"/>
    <col min="14339" max="14339" width="12.625" style="351" customWidth="1"/>
    <col min="14340" max="14340" width="8.75" style="351" hidden="1" customWidth="1"/>
    <col min="14341" max="14341" width="18.625" style="351" customWidth="1"/>
    <col min="14342" max="14342" width="10.625" style="351" customWidth="1"/>
    <col min="14343" max="14590" width="8.75" style="351"/>
    <col min="14591" max="14591" width="38.25" style="351" customWidth="1"/>
    <col min="14592" max="14593" width="13.25" style="351" customWidth="1"/>
    <col min="14594" max="14594" width="10" style="351" customWidth="1"/>
    <col min="14595" max="14595" width="12.625" style="351" customWidth="1"/>
    <col min="14596" max="14596" width="8.75" style="351" hidden="1" customWidth="1"/>
    <col min="14597" max="14597" width="18.625" style="351" customWidth="1"/>
    <col min="14598" max="14598" width="10.625" style="351" customWidth="1"/>
    <col min="14599" max="14846" width="8.75" style="351"/>
    <col min="14847" max="14847" width="38.25" style="351" customWidth="1"/>
    <col min="14848" max="14849" width="13.25" style="351" customWidth="1"/>
    <col min="14850" max="14850" width="10" style="351" customWidth="1"/>
    <col min="14851" max="14851" width="12.625" style="351" customWidth="1"/>
    <col min="14852" max="14852" width="8.75" style="351" hidden="1" customWidth="1"/>
    <col min="14853" max="14853" width="18.625" style="351" customWidth="1"/>
    <col min="14854" max="14854" width="10.625" style="351" customWidth="1"/>
    <col min="14855" max="15102" width="8.75" style="351"/>
    <col min="15103" max="15103" width="38.25" style="351" customWidth="1"/>
    <col min="15104" max="15105" width="13.25" style="351" customWidth="1"/>
    <col min="15106" max="15106" width="10" style="351" customWidth="1"/>
    <col min="15107" max="15107" width="12.625" style="351" customWidth="1"/>
    <col min="15108" max="15108" width="8.75" style="351" hidden="1" customWidth="1"/>
    <col min="15109" max="15109" width="18.625" style="351" customWidth="1"/>
    <col min="15110" max="15110" width="10.625" style="351" customWidth="1"/>
    <col min="15111" max="15358" width="8.75" style="351"/>
    <col min="15359" max="15359" width="38.25" style="351" customWidth="1"/>
    <col min="15360" max="15361" width="13.25" style="351" customWidth="1"/>
    <col min="15362" max="15362" width="10" style="351" customWidth="1"/>
    <col min="15363" max="15363" width="12.625" style="351" customWidth="1"/>
    <col min="15364" max="15364" width="8.75" style="351" hidden="1" customWidth="1"/>
    <col min="15365" max="15365" width="18.625" style="351" customWidth="1"/>
    <col min="15366" max="15366" width="10.625" style="351" customWidth="1"/>
    <col min="15367" max="15614" width="8.75" style="351"/>
    <col min="15615" max="15615" width="38.25" style="351" customWidth="1"/>
    <col min="15616" max="15617" width="13.25" style="351" customWidth="1"/>
    <col min="15618" max="15618" width="10" style="351" customWidth="1"/>
    <col min="15619" max="15619" width="12.625" style="351" customWidth="1"/>
    <col min="15620" max="15620" width="8.75" style="351" hidden="1" customWidth="1"/>
    <col min="15621" max="15621" width="18.625" style="351" customWidth="1"/>
    <col min="15622" max="15622" width="10.625" style="351" customWidth="1"/>
    <col min="15623" max="15870" width="8.75" style="351"/>
    <col min="15871" max="15871" width="38.25" style="351" customWidth="1"/>
    <col min="15872" max="15873" width="13.25" style="351" customWidth="1"/>
    <col min="15874" max="15874" width="10" style="351" customWidth="1"/>
    <col min="15875" max="15875" width="12.625" style="351" customWidth="1"/>
    <col min="15876" max="15876" width="8.75" style="351" hidden="1" customWidth="1"/>
    <col min="15877" max="15877" width="18.625" style="351" customWidth="1"/>
    <col min="15878" max="15878" width="10.625" style="351" customWidth="1"/>
    <col min="15879" max="16126" width="8.75" style="351"/>
    <col min="16127" max="16127" width="38.25" style="351" customWidth="1"/>
    <col min="16128" max="16129" width="13.25" style="351" customWidth="1"/>
    <col min="16130" max="16130" width="10" style="351" customWidth="1"/>
    <col min="16131" max="16131" width="12.625" style="351" customWidth="1"/>
    <col min="16132" max="16132" width="8.75" style="351" hidden="1" customWidth="1"/>
    <col min="16133" max="16133" width="18.625" style="351" customWidth="1"/>
    <col min="16134" max="16134" width="10.625" style="351" customWidth="1"/>
    <col min="16135" max="16384" width="8.75" style="351"/>
  </cols>
  <sheetData>
    <row r="1" ht="18.75" customHeight="1" spans="1:1">
      <c r="A1" s="351" t="s">
        <v>59</v>
      </c>
    </row>
    <row r="2" ht="21.75" customHeight="1" spans="1:5">
      <c r="A2" s="352" t="s">
        <v>4</v>
      </c>
      <c r="B2" s="352"/>
      <c r="C2" s="352"/>
      <c r="D2" s="352"/>
      <c r="E2" s="101"/>
    </row>
    <row r="3" s="348" customFormat="1" ht="19.5" customHeight="1" spans="1:5">
      <c r="A3" s="353"/>
      <c r="B3" s="353"/>
      <c r="E3" s="239" t="s">
        <v>60</v>
      </c>
    </row>
    <row r="4" ht="37.5" customHeight="1" spans="1:5">
      <c r="A4" s="298" t="s">
        <v>61</v>
      </c>
      <c r="B4" s="354" t="s">
        <v>62</v>
      </c>
      <c r="C4" s="355" t="s">
        <v>63</v>
      </c>
      <c r="D4" s="354" t="s">
        <v>64</v>
      </c>
      <c r="E4" s="91" t="s">
        <v>65</v>
      </c>
    </row>
    <row r="5" s="349" customFormat="1" ht="18" customHeight="1" spans="1:5">
      <c r="A5" s="356" t="s">
        <v>66</v>
      </c>
      <c r="B5" s="182">
        <v>34000</v>
      </c>
      <c r="C5" s="182">
        <v>34172</v>
      </c>
      <c r="D5" s="109">
        <v>1.0051</v>
      </c>
      <c r="E5" s="109">
        <v>1.0621</v>
      </c>
    </row>
    <row r="6" ht="18" customHeight="1" spans="1:5">
      <c r="A6" s="339" t="s">
        <v>67</v>
      </c>
      <c r="B6" s="180">
        <v>12536</v>
      </c>
      <c r="C6" s="180">
        <v>13934</v>
      </c>
      <c r="D6" s="357">
        <v>1.1115</v>
      </c>
      <c r="E6" s="77">
        <v>1.6368</v>
      </c>
    </row>
    <row r="7" ht="18" customHeight="1" spans="1:5">
      <c r="A7" s="339" t="s">
        <v>68</v>
      </c>
      <c r="B7" s="180"/>
      <c r="C7" s="180"/>
      <c r="D7" s="357"/>
      <c r="E7" s="77"/>
    </row>
    <row r="8" ht="18" customHeight="1" spans="1:5">
      <c r="A8" s="339" t="s">
        <v>69</v>
      </c>
      <c r="B8" s="180">
        <v>5962</v>
      </c>
      <c r="C8" s="180">
        <v>5962</v>
      </c>
      <c r="D8" s="357">
        <v>1</v>
      </c>
      <c r="E8" s="77">
        <v>0.8238</v>
      </c>
    </row>
    <row r="9" ht="18" customHeight="1" spans="1:5">
      <c r="A9" s="339" t="s">
        <v>70</v>
      </c>
      <c r="B9" s="180">
        <v>1371</v>
      </c>
      <c r="C9" s="180">
        <v>1430</v>
      </c>
      <c r="D9" s="357">
        <v>1.043</v>
      </c>
      <c r="E9" s="77">
        <v>0.9917</v>
      </c>
    </row>
    <row r="10" ht="18" customHeight="1" spans="1:5">
      <c r="A10" s="339" t="s">
        <v>71</v>
      </c>
      <c r="B10" s="180">
        <v>2183</v>
      </c>
      <c r="C10" s="180">
        <v>2188</v>
      </c>
      <c r="D10" s="357">
        <v>1.0023</v>
      </c>
      <c r="E10" s="77">
        <v>0.8023</v>
      </c>
    </row>
    <row r="11" ht="18" customHeight="1" spans="1:5">
      <c r="A11" s="339" t="s">
        <v>72</v>
      </c>
      <c r="B11" s="180">
        <v>1161</v>
      </c>
      <c r="C11" s="180">
        <v>1150</v>
      </c>
      <c r="D11" s="357">
        <v>0.9905</v>
      </c>
      <c r="E11" s="77">
        <v>1.133</v>
      </c>
    </row>
    <row r="12" ht="18" customHeight="1" spans="1:5">
      <c r="A12" s="339" t="s">
        <v>73</v>
      </c>
      <c r="B12" s="180">
        <v>597</v>
      </c>
      <c r="C12" s="180">
        <v>595</v>
      </c>
      <c r="D12" s="357">
        <v>0.9966</v>
      </c>
      <c r="E12" s="77">
        <v>1.0917</v>
      </c>
    </row>
    <row r="13" ht="18" customHeight="1" spans="1:5">
      <c r="A13" s="339" t="s">
        <v>74</v>
      </c>
      <c r="B13" s="180">
        <v>680</v>
      </c>
      <c r="C13" s="180">
        <v>800</v>
      </c>
      <c r="D13" s="357">
        <v>1.1765</v>
      </c>
      <c r="E13" s="77">
        <v>1.8735</v>
      </c>
    </row>
    <row r="14" ht="18" customHeight="1" spans="1:5">
      <c r="A14" s="339" t="s">
        <v>75</v>
      </c>
      <c r="B14" s="180">
        <v>266</v>
      </c>
      <c r="C14" s="180">
        <v>258</v>
      </c>
      <c r="D14" s="357">
        <v>0.9699</v>
      </c>
      <c r="E14" s="77">
        <v>1.1416</v>
      </c>
    </row>
    <row r="15" ht="18" customHeight="1" spans="1:5">
      <c r="A15" s="339" t="s">
        <v>76</v>
      </c>
      <c r="B15" s="180">
        <v>-225</v>
      </c>
      <c r="C15" s="180">
        <v>-1154</v>
      </c>
      <c r="D15" s="357">
        <v>5.1289</v>
      </c>
      <c r="E15" s="77">
        <v>-0.7557</v>
      </c>
    </row>
    <row r="16" ht="18" customHeight="1" spans="1:5">
      <c r="A16" s="339" t="s">
        <v>77</v>
      </c>
      <c r="B16" s="180">
        <v>525</v>
      </c>
      <c r="C16" s="180">
        <v>538</v>
      </c>
      <c r="D16" s="357">
        <v>1.0248</v>
      </c>
      <c r="E16" s="77">
        <v>1.0094</v>
      </c>
    </row>
    <row r="17" ht="18" customHeight="1" spans="1:5">
      <c r="A17" s="339" t="s">
        <v>78</v>
      </c>
      <c r="B17" s="180">
        <v>476</v>
      </c>
      <c r="C17" s="180">
        <v>462</v>
      </c>
      <c r="D17" s="357">
        <v>0.9706</v>
      </c>
      <c r="E17" s="77">
        <v>0.5005</v>
      </c>
    </row>
    <row r="18" ht="18" customHeight="1" spans="1:5">
      <c r="A18" s="339" t="s">
        <v>79</v>
      </c>
      <c r="B18" s="180">
        <v>1867</v>
      </c>
      <c r="C18" s="180">
        <v>1829</v>
      </c>
      <c r="D18" s="357">
        <v>0.9796</v>
      </c>
      <c r="E18" s="77">
        <v>0.9855</v>
      </c>
    </row>
    <row r="19" ht="18" customHeight="1" spans="1:5">
      <c r="A19" s="339" t="s">
        <v>80</v>
      </c>
      <c r="B19" s="180">
        <v>5675</v>
      </c>
      <c r="C19" s="180">
        <v>5675</v>
      </c>
      <c r="D19" s="357">
        <v>1</v>
      </c>
      <c r="E19" s="77">
        <v>1.1544</v>
      </c>
    </row>
    <row r="20" ht="18" customHeight="1" spans="1:5">
      <c r="A20" s="338" t="s">
        <v>81</v>
      </c>
      <c r="B20" s="180">
        <v>114</v>
      </c>
      <c r="C20" s="180">
        <v>113</v>
      </c>
      <c r="D20" s="357">
        <v>0.9912</v>
      </c>
      <c r="E20" s="77">
        <v>0.657</v>
      </c>
    </row>
    <row r="21" ht="18" customHeight="1" spans="1:5">
      <c r="A21" s="339" t="s">
        <v>82</v>
      </c>
      <c r="B21" s="180">
        <v>812</v>
      </c>
      <c r="C21" s="180">
        <v>392</v>
      </c>
      <c r="D21" s="357">
        <v>0.4828</v>
      </c>
      <c r="E21" s="77">
        <v>3.4386</v>
      </c>
    </row>
    <row r="22" s="349" customFormat="1" ht="18" customHeight="1" spans="1:6">
      <c r="A22" s="356" t="s">
        <v>83</v>
      </c>
      <c r="B22" s="182">
        <v>22058</v>
      </c>
      <c r="C22" s="182">
        <v>22309</v>
      </c>
      <c r="D22" s="109">
        <v>1.0114</v>
      </c>
      <c r="E22" s="109">
        <v>1.2335</v>
      </c>
      <c r="F22" s="351"/>
    </row>
    <row r="23" ht="18" customHeight="1" spans="1:6">
      <c r="A23" s="339" t="s">
        <v>84</v>
      </c>
      <c r="B23" s="180">
        <v>2100</v>
      </c>
      <c r="C23" s="180">
        <v>2326</v>
      </c>
      <c r="D23" s="357">
        <v>1.1076</v>
      </c>
      <c r="E23" s="77">
        <v>0.7342</v>
      </c>
      <c r="F23" s="349"/>
    </row>
    <row r="24" ht="18" customHeight="1" spans="1:5">
      <c r="A24" s="339" t="s">
        <v>85</v>
      </c>
      <c r="B24" s="180">
        <v>1200</v>
      </c>
      <c r="C24" s="180">
        <v>1145</v>
      </c>
      <c r="D24" s="357">
        <v>0.9542</v>
      </c>
      <c r="E24" s="77">
        <v>0.6203</v>
      </c>
    </row>
    <row r="25" ht="18" customHeight="1" spans="1:5">
      <c r="A25" s="339" t="s">
        <v>86</v>
      </c>
      <c r="B25" s="180">
        <v>16587</v>
      </c>
      <c r="C25" s="180">
        <v>16627</v>
      </c>
      <c r="D25" s="357">
        <v>1.0024</v>
      </c>
      <c r="E25" s="77">
        <v>1.6122</v>
      </c>
    </row>
    <row r="26" ht="18" customHeight="1" spans="1:5">
      <c r="A26" s="339" t="s">
        <v>87</v>
      </c>
      <c r="B26" s="180"/>
      <c r="C26" s="180"/>
      <c r="D26" s="357"/>
      <c r="E26" s="77"/>
    </row>
    <row r="27" ht="18" customHeight="1" spans="1:5">
      <c r="A27" s="339" t="s">
        <v>88</v>
      </c>
      <c r="B27" s="180">
        <v>1091</v>
      </c>
      <c r="C27" s="180">
        <v>1108</v>
      </c>
      <c r="D27" s="357">
        <v>1.0156</v>
      </c>
      <c r="E27" s="77">
        <v>0.6982</v>
      </c>
    </row>
    <row r="28" ht="18" customHeight="1" spans="1:5">
      <c r="A28" s="339" t="s">
        <v>89</v>
      </c>
      <c r="B28" s="180"/>
      <c r="C28" s="180">
        <v>4</v>
      </c>
      <c r="D28" s="357"/>
      <c r="E28" s="77">
        <v>0.0052</v>
      </c>
    </row>
    <row r="29" ht="18" customHeight="1" spans="1:5">
      <c r="A29" s="339" t="s">
        <v>90</v>
      </c>
      <c r="B29" s="180"/>
      <c r="C29" s="180">
        <v>819</v>
      </c>
      <c r="D29" s="357"/>
      <c r="E29" s="77"/>
    </row>
    <row r="30" ht="18" customHeight="1" spans="1:5">
      <c r="A30" s="339" t="s">
        <v>91</v>
      </c>
      <c r="B30" s="180">
        <v>1080</v>
      </c>
      <c r="C30" s="180">
        <v>280</v>
      </c>
      <c r="D30" s="357">
        <v>0.2593</v>
      </c>
      <c r="E30" s="77">
        <v>0.7</v>
      </c>
    </row>
    <row r="31" s="349" customFormat="1" ht="18" customHeight="1" spans="1:6">
      <c r="A31" s="358" t="s">
        <v>92</v>
      </c>
      <c r="B31" s="182">
        <v>56058</v>
      </c>
      <c r="C31" s="182">
        <f>C22+C5</f>
        <v>56481</v>
      </c>
      <c r="D31" s="109">
        <v>1.0075</v>
      </c>
      <c r="E31" s="109">
        <v>1.1238</v>
      </c>
      <c r="F31" s="351"/>
    </row>
    <row r="32" s="349" customFormat="1" ht="18" customHeight="1" spans="1:6">
      <c r="A32" s="356" t="s">
        <v>93</v>
      </c>
      <c r="B32" s="182">
        <v>31591</v>
      </c>
      <c r="C32" s="182">
        <v>31591</v>
      </c>
      <c r="D32" s="109">
        <v>1</v>
      </c>
      <c r="E32" s="109">
        <v>1.354</v>
      </c>
      <c r="F32" s="351"/>
    </row>
    <row r="33" s="349" customFormat="1" ht="18" customHeight="1" spans="1:6">
      <c r="A33" s="356" t="s">
        <v>94</v>
      </c>
      <c r="B33" s="182">
        <v>161945</v>
      </c>
      <c r="C33" s="182">
        <f>C34+C38+C41+C42</f>
        <v>163833</v>
      </c>
      <c r="D33" s="109">
        <v>1.0117</v>
      </c>
      <c r="E33" s="109">
        <v>1.0162</v>
      </c>
      <c r="F33" s="351"/>
    </row>
    <row r="34" ht="18" customHeight="1" spans="1:6">
      <c r="A34" s="339" t="s">
        <v>95</v>
      </c>
      <c r="B34" s="180">
        <v>131020</v>
      </c>
      <c r="C34" s="180">
        <v>132553</v>
      </c>
      <c r="D34" s="357">
        <v>1.0117</v>
      </c>
      <c r="E34" s="77">
        <v>1.0183</v>
      </c>
      <c r="F34" s="349"/>
    </row>
    <row r="35" ht="18" customHeight="1" spans="1:6">
      <c r="A35" s="339" t="s">
        <v>96</v>
      </c>
      <c r="B35" s="180">
        <v>2971</v>
      </c>
      <c r="C35" s="180">
        <v>2971</v>
      </c>
      <c r="D35" s="357">
        <v>1</v>
      </c>
      <c r="E35" s="77">
        <v>1</v>
      </c>
      <c r="F35" s="349"/>
    </row>
    <row r="36" ht="18" customHeight="1" spans="1:6">
      <c r="A36" s="339" t="s">
        <v>97</v>
      </c>
      <c r="B36" s="180">
        <v>114180</v>
      </c>
      <c r="C36" s="180">
        <v>118293</v>
      </c>
      <c r="D36" s="357">
        <v>1.036</v>
      </c>
      <c r="E36" s="77">
        <v>1.0487</v>
      </c>
      <c r="F36" s="349"/>
    </row>
    <row r="37" ht="18" customHeight="1" spans="1:5">
      <c r="A37" s="339" t="s">
        <v>98</v>
      </c>
      <c r="B37" s="180">
        <v>13869</v>
      </c>
      <c r="C37" s="180">
        <v>11289</v>
      </c>
      <c r="D37" s="357">
        <v>0.814</v>
      </c>
      <c r="E37" s="77">
        <v>0.7842</v>
      </c>
    </row>
    <row r="38" ht="18" customHeight="1" spans="1:5">
      <c r="A38" s="339" t="s">
        <v>99</v>
      </c>
      <c r="B38" s="180">
        <v>6514</v>
      </c>
      <c r="C38" s="180">
        <v>6514</v>
      </c>
      <c r="D38" s="357">
        <v>1</v>
      </c>
      <c r="E38" s="77">
        <v>0.4567</v>
      </c>
    </row>
    <row r="39" s="350" customFormat="1" ht="18" customHeight="1" spans="1:6">
      <c r="A39" s="359" t="s">
        <v>100</v>
      </c>
      <c r="B39" s="327"/>
      <c r="C39" s="327"/>
      <c r="D39" s="357"/>
      <c r="E39" s="77"/>
      <c r="F39" s="351"/>
    </row>
    <row r="40" s="350" customFormat="1" ht="18" customHeight="1" spans="1:5">
      <c r="A40" s="359" t="s">
        <v>101</v>
      </c>
      <c r="B40" s="327"/>
      <c r="C40" s="327"/>
      <c r="D40" s="357"/>
      <c r="E40" s="77"/>
    </row>
    <row r="41" ht="18" customHeight="1" spans="1:5">
      <c r="A41" s="339" t="s">
        <v>102</v>
      </c>
      <c r="B41" s="180">
        <v>24411</v>
      </c>
      <c r="C41" s="180">
        <v>24427</v>
      </c>
      <c r="D41" s="357">
        <v>1.0007</v>
      </c>
      <c r="E41" s="77">
        <v>1.4555</v>
      </c>
    </row>
    <row r="42" ht="18" customHeight="1" spans="1:6">
      <c r="A42" s="339" t="s">
        <v>103</v>
      </c>
      <c r="B42" s="180"/>
      <c r="C42" s="180">
        <v>339</v>
      </c>
      <c r="D42" s="357"/>
      <c r="E42" s="77"/>
      <c r="F42" s="350"/>
    </row>
    <row r="43" s="349" customFormat="1" ht="18" customHeight="1" spans="1:6">
      <c r="A43" s="358" t="s">
        <v>104</v>
      </c>
      <c r="B43" s="182">
        <f>B31+B32+B33</f>
        <v>249594</v>
      </c>
      <c r="C43" s="182">
        <f>C31+C32+C33</f>
        <v>251905</v>
      </c>
      <c r="D43" s="109">
        <v>1.0093</v>
      </c>
      <c r="E43" s="109">
        <v>1.0728</v>
      </c>
      <c r="F43" s="350"/>
    </row>
    <row r="44" spans="1:1">
      <c r="A44" s="347"/>
    </row>
  </sheetData>
  <mergeCells count="1">
    <mergeCell ref="A2:E2"/>
  </mergeCells>
  <pageMargins left="0.708661417322835" right="0.708661417322835" top="0.748031496062992" bottom="0.748031496062992" header="0.31496062992126" footer="0.31496062992126"/>
  <pageSetup paperSize="9" scale="8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Zeros="0" topLeftCell="A19" workbookViewId="0">
      <selection activeCell="I11" sqref="I11"/>
    </sheetView>
  </sheetViews>
  <sheetFormatPr defaultColWidth="9" defaultRowHeight="14.25" outlineLevelCol="4"/>
  <cols>
    <col min="1" max="1" width="37.125" style="321" customWidth="1"/>
    <col min="2" max="2" width="12.375" style="321" customWidth="1"/>
    <col min="3" max="3" width="12.375" style="308" customWidth="1"/>
    <col min="4" max="5" width="12.375" style="98" customWidth="1"/>
    <col min="6" max="253" width="9" style="308"/>
    <col min="254" max="254" width="27.625" style="308" customWidth="1"/>
    <col min="255" max="256" width="13.25" style="308" customWidth="1"/>
    <col min="257" max="257" width="10.75" style="308" customWidth="1"/>
    <col min="258" max="258" width="12.75" style="308" customWidth="1"/>
    <col min="259" max="259" width="9" style="308" hidden="1" customWidth="1"/>
    <col min="260" max="509" width="9" style="308"/>
    <col min="510" max="510" width="27.625" style="308" customWidth="1"/>
    <col min="511" max="512" width="13.25" style="308" customWidth="1"/>
    <col min="513" max="513" width="10.75" style="308" customWidth="1"/>
    <col min="514" max="514" width="12.75" style="308" customWidth="1"/>
    <col min="515" max="515" width="9" style="308" hidden="1" customWidth="1"/>
    <col min="516" max="765" width="9" style="308"/>
    <col min="766" max="766" width="27.625" style="308" customWidth="1"/>
    <col min="767" max="768" width="13.25" style="308" customWidth="1"/>
    <col min="769" max="769" width="10.75" style="308" customWidth="1"/>
    <col min="770" max="770" width="12.75" style="308" customWidth="1"/>
    <col min="771" max="771" width="9" style="308" hidden="1" customWidth="1"/>
    <col min="772" max="1021" width="9" style="308"/>
    <col min="1022" max="1022" width="27.625" style="308" customWidth="1"/>
    <col min="1023" max="1024" width="13.25" style="308" customWidth="1"/>
    <col min="1025" max="1025" width="10.75" style="308" customWidth="1"/>
    <col min="1026" max="1026" width="12.75" style="308" customWidth="1"/>
    <col min="1027" max="1027" width="9" style="308" hidden="1" customWidth="1"/>
    <col min="1028" max="1277" width="9" style="308"/>
    <col min="1278" max="1278" width="27.625" style="308" customWidth="1"/>
    <col min="1279" max="1280" width="13.25" style="308" customWidth="1"/>
    <col min="1281" max="1281" width="10.75" style="308" customWidth="1"/>
    <col min="1282" max="1282" width="12.75" style="308" customWidth="1"/>
    <col min="1283" max="1283" width="9" style="308" hidden="1" customWidth="1"/>
    <col min="1284" max="1533" width="9" style="308"/>
    <col min="1534" max="1534" width="27.625" style="308" customWidth="1"/>
    <col min="1535" max="1536" width="13.25" style="308" customWidth="1"/>
    <col min="1537" max="1537" width="10.75" style="308" customWidth="1"/>
    <col min="1538" max="1538" width="12.75" style="308" customWidth="1"/>
    <col min="1539" max="1539" width="9" style="308" hidden="1" customWidth="1"/>
    <col min="1540" max="1789" width="9" style="308"/>
    <col min="1790" max="1790" width="27.625" style="308" customWidth="1"/>
    <col min="1791" max="1792" width="13.25" style="308" customWidth="1"/>
    <col min="1793" max="1793" width="10.75" style="308" customWidth="1"/>
    <col min="1794" max="1794" width="12.75" style="308" customWidth="1"/>
    <col min="1795" max="1795" width="9" style="308" hidden="1" customWidth="1"/>
    <col min="1796" max="2045" width="9" style="308"/>
    <col min="2046" max="2046" width="27.625" style="308" customWidth="1"/>
    <col min="2047" max="2048" width="13.25" style="308" customWidth="1"/>
    <col min="2049" max="2049" width="10.75" style="308" customWidth="1"/>
    <col min="2050" max="2050" width="12.75" style="308" customWidth="1"/>
    <col min="2051" max="2051" width="9" style="308" hidden="1" customWidth="1"/>
    <col min="2052" max="2301" width="9" style="308"/>
    <col min="2302" max="2302" width="27.625" style="308" customWidth="1"/>
    <col min="2303" max="2304" width="13.25" style="308" customWidth="1"/>
    <col min="2305" max="2305" width="10.75" style="308" customWidth="1"/>
    <col min="2306" max="2306" width="12.75" style="308" customWidth="1"/>
    <col min="2307" max="2307" width="9" style="308" hidden="1" customWidth="1"/>
    <col min="2308" max="2557" width="9" style="308"/>
    <col min="2558" max="2558" width="27.625" style="308" customWidth="1"/>
    <col min="2559" max="2560" width="13.25" style="308" customWidth="1"/>
    <col min="2561" max="2561" width="10.75" style="308" customWidth="1"/>
    <col min="2562" max="2562" width="12.75" style="308" customWidth="1"/>
    <col min="2563" max="2563" width="9" style="308" hidden="1" customWidth="1"/>
    <col min="2564" max="2813" width="9" style="308"/>
    <col min="2814" max="2814" width="27.625" style="308" customWidth="1"/>
    <col min="2815" max="2816" width="13.25" style="308" customWidth="1"/>
    <col min="2817" max="2817" width="10.75" style="308" customWidth="1"/>
    <col min="2818" max="2818" width="12.75" style="308" customWidth="1"/>
    <col min="2819" max="2819" width="9" style="308" hidden="1" customWidth="1"/>
    <col min="2820" max="3069" width="9" style="308"/>
    <col min="3070" max="3070" width="27.625" style="308" customWidth="1"/>
    <col min="3071" max="3072" width="13.25" style="308" customWidth="1"/>
    <col min="3073" max="3073" width="10.75" style="308" customWidth="1"/>
    <col min="3074" max="3074" width="12.75" style="308" customWidth="1"/>
    <col min="3075" max="3075" width="9" style="308" hidden="1" customWidth="1"/>
    <col min="3076" max="3325" width="9" style="308"/>
    <col min="3326" max="3326" width="27.625" style="308" customWidth="1"/>
    <col min="3327" max="3328" width="13.25" style="308" customWidth="1"/>
    <col min="3329" max="3329" width="10.75" style="308" customWidth="1"/>
    <col min="3330" max="3330" width="12.75" style="308" customWidth="1"/>
    <col min="3331" max="3331" width="9" style="308" hidden="1" customWidth="1"/>
    <col min="3332" max="3581" width="9" style="308"/>
    <col min="3582" max="3582" width="27.625" style="308" customWidth="1"/>
    <col min="3583" max="3584" width="13.25" style="308" customWidth="1"/>
    <col min="3585" max="3585" width="10.75" style="308" customWidth="1"/>
    <col min="3586" max="3586" width="12.75" style="308" customWidth="1"/>
    <col min="3587" max="3587" width="9" style="308" hidden="1" customWidth="1"/>
    <col min="3588" max="3837" width="9" style="308"/>
    <col min="3838" max="3838" width="27.625" style="308" customWidth="1"/>
    <col min="3839" max="3840" width="13.25" style="308" customWidth="1"/>
    <col min="3841" max="3841" width="10.75" style="308" customWidth="1"/>
    <col min="3842" max="3842" width="12.75" style="308" customWidth="1"/>
    <col min="3843" max="3843" width="9" style="308" hidden="1" customWidth="1"/>
    <col min="3844" max="4093" width="9" style="308"/>
    <col min="4094" max="4094" width="27.625" style="308" customWidth="1"/>
    <col min="4095" max="4096" width="13.25" style="308" customWidth="1"/>
    <col min="4097" max="4097" width="10.75" style="308" customWidth="1"/>
    <col min="4098" max="4098" width="12.75" style="308" customWidth="1"/>
    <col min="4099" max="4099" width="9" style="308" hidden="1" customWidth="1"/>
    <col min="4100" max="4349" width="9" style="308"/>
    <col min="4350" max="4350" width="27.625" style="308" customWidth="1"/>
    <col min="4351" max="4352" width="13.25" style="308" customWidth="1"/>
    <col min="4353" max="4353" width="10.75" style="308" customWidth="1"/>
    <col min="4354" max="4354" width="12.75" style="308" customWidth="1"/>
    <col min="4355" max="4355" width="9" style="308" hidden="1" customWidth="1"/>
    <col min="4356" max="4605" width="9" style="308"/>
    <col min="4606" max="4606" width="27.625" style="308" customWidth="1"/>
    <col min="4607" max="4608" width="13.25" style="308" customWidth="1"/>
    <col min="4609" max="4609" width="10.75" style="308" customWidth="1"/>
    <col min="4610" max="4610" width="12.75" style="308" customWidth="1"/>
    <col min="4611" max="4611" width="9" style="308" hidden="1" customWidth="1"/>
    <col min="4612" max="4861" width="9" style="308"/>
    <col min="4862" max="4862" width="27.625" style="308" customWidth="1"/>
    <col min="4863" max="4864" width="13.25" style="308" customWidth="1"/>
    <col min="4865" max="4865" width="10.75" style="308" customWidth="1"/>
    <col min="4866" max="4866" width="12.75" style="308" customWidth="1"/>
    <col min="4867" max="4867" width="9" style="308" hidden="1" customWidth="1"/>
    <col min="4868" max="5117" width="9" style="308"/>
    <col min="5118" max="5118" width="27.625" style="308" customWidth="1"/>
    <col min="5119" max="5120" width="13.25" style="308" customWidth="1"/>
    <col min="5121" max="5121" width="10.75" style="308" customWidth="1"/>
    <col min="5122" max="5122" width="12.75" style="308" customWidth="1"/>
    <col min="5123" max="5123" width="9" style="308" hidden="1" customWidth="1"/>
    <col min="5124" max="5373" width="9" style="308"/>
    <col min="5374" max="5374" width="27.625" style="308" customWidth="1"/>
    <col min="5375" max="5376" width="13.25" style="308" customWidth="1"/>
    <col min="5377" max="5377" width="10.75" style="308" customWidth="1"/>
    <col min="5378" max="5378" width="12.75" style="308" customWidth="1"/>
    <col min="5379" max="5379" width="9" style="308" hidden="1" customWidth="1"/>
    <col min="5380" max="5629" width="9" style="308"/>
    <col min="5630" max="5630" width="27.625" style="308" customWidth="1"/>
    <col min="5631" max="5632" width="13.25" style="308" customWidth="1"/>
    <col min="5633" max="5633" width="10.75" style="308" customWidth="1"/>
    <col min="5634" max="5634" width="12.75" style="308" customWidth="1"/>
    <col min="5635" max="5635" width="9" style="308" hidden="1" customWidth="1"/>
    <col min="5636" max="5885" width="9" style="308"/>
    <col min="5886" max="5886" width="27.625" style="308" customWidth="1"/>
    <col min="5887" max="5888" width="13.25" style="308" customWidth="1"/>
    <col min="5889" max="5889" width="10.75" style="308" customWidth="1"/>
    <col min="5890" max="5890" width="12.75" style="308" customWidth="1"/>
    <col min="5891" max="5891" width="9" style="308" hidden="1" customWidth="1"/>
    <col min="5892" max="6141" width="9" style="308"/>
    <col min="6142" max="6142" width="27.625" style="308" customWidth="1"/>
    <col min="6143" max="6144" width="13.25" style="308" customWidth="1"/>
    <col min="6145" max="6145" width="10.75" style="308" customWidth="1"/>
    <col min="6146" max="6146" width="12.75" style="308" customWidth="1"/>
    <col min="6147" max="6147" width="9" style="308" hidden="1" customWidth="1"/>
    <col min="6148" max="6397" width="9" style="308"/>
    <col min="6398" max="6398" width="27.625" style="308" customWidth="1"/>
    <col min="6399" max="6400" width="13.25" style="308" customWidth="1"/>
    <col min="6401" max="6401" width="10.75" style="308" customWidth="1"/>
    <col min="6402" max="6402" width="12.75" style="308" customWidth="1"/>
    <col min="6403" max="6403" width="9" style="308" hidden="1" customWidth="1"/>
    <col min="6404" max="6653" width="9" style="308"/>
    <col min="6654" max="6654" width="27.625" style="308" customWidth="1"/>
    <col min="6655" max="6656" width="13.25" style="308" customWidth="1"/>
    <col min="6657" max="6657" width="10.75" style="308" customWidth="1"/>
    <col min="6658" max="6658" width="12.75" style="308" customWidth="1"/>
    <col min="6659" max="6659" width="9" style="308" hidden="1" customWidth="1"/>
    <col min="6660" max="6909" width="9" style="308"/>
    <col min="6910" max="6910" width="27.625" style="308" customWidth="1"/>
    <col min="6911" max="6912" width="13.25" style="308" customWidth="1"/>
    <col min="6913" max="6913" width="10.75" style="308" customWidth="1"/>
    <col min="6914" max="6914" width="12.75" style="308" customWidth="1"/>
    <col min="6915" max="6915" width="9" style="308" hidden="1" customWidth="1"/>
    <col min="6916" max="7165" width="9" style="308"/>
    <col min="7166" max="7166" width="27.625" style="308" customWidth="1"/>
    <col min="7167" max="7168" width="13.25" style="308" customWidth="1"/>
    <col min="7169" max="7169" width="10.75" style="308" customWidth="1"/>
    <col min="7170" max="7170" width="12.75" style="308" customWidth="1"/>
    <col min="7171" max="7171" width="9" style="308" hidden="1" customWidth="1"/>
    <col min="7172" max="7421" width="9" style="308"/>
    <col min="7422" max="7422" width="27.625" style="308" customWidth="1"/>
    <col min="7423" max="7424" width="13.25" style="308" customWidth="1"/>
    <col min="7425" max="7425" width="10.75" style="308" customWidth="1"/>
    <col min="7426" max="7426" width="12.75" style="308" customWidth="1"/>
    <col min="7427" max="7427" width="9" style="308" hidden="1" customWidth="1"/>
    <col min="7428" max="7677" width="9" style="308"/>
    <col min="7678" max="7678" width="27.625" style="308" customWidth="1"/>
    <col min="7679" max="7680" width="13.25" style="308" customWidth="1"/>
    <col min="7681" max="7681" width="10.75" style="308" customWidth="1"/>
    <col min="7682" max="7682" width="12.75" style="308" customWidth="1"/>
    <col min="7683" max="7683" width="9" style="308" hidden="1" customWidth="1"/>
    <col min="7684" max="7933" width="9" style="308"/>
    <col min="7934" max="7934" width="27.625" style="308" customWidth="1"/>
    <col min="7935" max="7936" width="13.25" style="308" customWidth="1"/>
    <col min="7937" max="7937" width="10.75" style="308" customWidth="1"/>
    <col min="7938" max="7938" width="12.75" style="308" customWidth="1"/>
    <col min="7939" max="7939" width="9" style="308" hidden="1" customWidth="1"/>
    <col min="7940" max="8189" width="9" style="308"/>
    <col min="8190" max="8190" width="27.625" style="308" customWidth="1"/>
    <col min="8191" max="8192" width="13.25" style="308" customWidth="1"/>
    <col min="8193" max="8193" width="10.75" style="308" customWidth="1"/>
    <col min="8194" max="8194" width="12.75" style="308" customWidth="1"/>
    <col min="8195" max="8195" width="9" style="308" hidden="1" customWidth="1"/>
    <col min="8196" max="8445" width="9" style="308"/>
    <col min="8446" max="8446" width="27.625" style="308" customWidth="1"/>
    <col min="8447" max="8448" width="13.25" style="308" customWidth="1"/>
    <col min="8449" max="8449" width="10.75" style="308" customWidth="1"/>
    <col min="8450" max="8450" width="12.75" style="308" customWidth="1"/>
    <col min="8451" max="8451" width="9" style="308" hidden="1" customWidth="1"/>
    <col min="8452" max="8701" width="9" style="308"/>
    <col min="8702" max="8702" width="27.625" style="308" customWidth="1"/>
    <col min="8703" max="8704" width="13.25" style="308" customWidth="1"/>
    <col min="8705" max="8705" width="10.75" style="308" customWidth="1"/>
    <col min="8706" max="8706" width="12.75" style="308" customWidth="1"/>
    <col min="8707" max="8707" width="9" style="308" hidden="1" customWidth="1"/>
    <col min="8708" max="8957" width="9" style="308"/>
    <col min="8958" max="8958" width="27.625" style="308" customWidth="1"/>
    <col min="8959" max="8960" width="13.25" style="308" customWidth="1"/>
    <col min="8961" max="8961" width="10.75" style="308" customWidth="1"/>
    <col min="8962" max="8962" width="12.75" style="308" customWidth="1"/>
    <col min="8963" max="8963" width="9" style="308" hidden="1" customWidth="1"/>
    <col min="8964" max="9213" width="9" style="308"/>
    <col min="9214" max="9214" width="27.625" style="308" customWidth="1"/>
    <col min="9215" max="9216" width="13.25" style="308" customWidth="1"/>
    <col min="9217" max="9217" width="10.75" style="308" customWidth="1"/>
    <col min="9218" max="9218" width="12.75" style="308" customWidth="1"/>
    <col min="9219" max="9219" width="9" style="308" hidden="1" customWidth="1"/>
    <col min="9220" max="9469" width="9" style="308"/>
    <col min="9470" max="9470" width="27.625" style="308" customWidth="1"/>
    <col min="9471" max="9472" width="13.25" style="308" customWidth="1"/>
    <col min="9473" max="9473" width="10.75" style="308" customWidth="1"/>
    <col min="9474" max="9474" width="12.75" style="308" customWidth="1"/>
    <col min="9475" max="9475" width="9" style="308" hidden="1" customWidth="1"/>
    <col min="9476" max="9725" width="9" style="308"/>
    <col min="9726" max="9726" width="27.625" style="308" customWidth="1"/>
    <col min="9727" max="9728" width="13.25" style="308" customWidth="1"/>
    <col min="9729" max="9729" width="10.75" style="308" customWidth="1"/>
    <col min="9730" max="9730" width="12.75" style="308" customWidth="1"/>
    <col min="9731" max="9731" width="9" style="308" hidden="1" customWidth="1"/>
    <col min="9732" max="9981" width="9" style="308"/>
    <col min="9982" max="9982" width="27.625" style="308" customWidth="1"/>
    <col min="9983" max="9984" width="13.25" style="308" customWidth="1"/>
    <col min="9985" max="9985" width="10.75" style="308" customWidth="1"/>
    <col min="9986" max="9986" width="12.75" style="308" customWidth="1"/>
    <col min="9987" max="9987" width="9" style="308" hidden="1" customWidth="1"/>
    <col min="9988" max="10237" width="9" style="308"/>
    <col min="10238" max="10238" width="27.625" style="308" customWidth="1"/>
    <col min="10239" max="10240" width="13.25" style="308" customWidth="1"/>
    <col min="10241" max="10241" width="10.75" style="308" customWidth="1"/>
    <col min="10242" max="10242" width="12.75" style="308" customWidth="1"/>
    <col min="10243" max="10243" width="9" style="308" hidden="1" customWidth="1"/>
    <col min="10244" max="10493" width="9" style="308"/>
    <col min="10494" max="10494" width="27.625" style="308" customWidth="1"/>
    <col min="10495" max="10496" width="13.25" style="308" customWidth="1"/>
    <col min="10497" max="10497" width="10.75" style="308" customWidth="1"/>
    <col min="10498" max="10498" width="12.75" style="308" customWidth="1"/>
    <col min="10499" max="10499" width="9" style="308" hidden="1" customWidth="1"/>
    <col min="10500" max="10749" width="9" style="308"/>
    <col min="10750" max="10750" width="27.625" style="308" customWidth="1"/>
    <col min="10751" max="10752" width="13.25" style="308" customWidth="1"/>
    <col min="10753" max="10753" width="10.75" style="308" customWidth="1"/>
    <col min="10754" max="10754" width="12.75" style="308" customWidth="1"/>
    <col min="10755" max="10755" width="9" style="308" hidden="1" customWidth="1"/>
    <col min="10756" max="11005" width="9" style="308"/>
    <col min="11006" max="11006" width="27.625" style="308" customWidth="1"/>
    <col min="11007" max="11008" width="13.25" style="308" customWidth="1"/>
    <col min="11009" max="11009" width="10.75" style="308" customWidth="1"/>
    <col min="11010" max="11010" width="12.75" style="308" customWidth="1"/>
    <col min="11011" max="11011" width="9" style="308" hidden="1" customWidth="1"/>
    <col min="11012" max="11261" width="9" style="308"/>
    <col min="11262" max="11262" width="27.625" style="308" customWidth="1"/>
    <col min="11263" max="11264" width="13.25" style="308" customWidth="1"/>
    <col min="11265" max="11265" width="10.75" style="308" customWidth="1"/>
    <col min="11266" max="11266" width="12.75" style="308" customWidth="1"/>
    <col min="11267" max="11267" width="9" style="308" hidden="1" customWidth="1"/>
    <col min="11268" max="11517" width="9" style="308"/>
    <col min="11518" max="11518" width="27.625" style="308" customWidth="1"/>
    <col min="11519" max="11520" width="13.25" style="308" customWidth="1"/>
    <col min="11521" max="11521" width="10.75" style="308" customWidth="1"/>
    <col min="11522" max="11522" width="12.75" style="308" customWidth="1"/>
    <col min="11523" max="11523" width="9" style="308" hidden="1" customWidth="1"/>
    <col min="11524" max="11773" width="9" style="308"/>
    <col min="11774" max="11774" width="27.625" style="308" customWidth="1"/>
    <col min="11775" max="11776" width="13.25" style="308" customWidth="1"/>
    <col min="11777" max="11777" width="10.75" style="308" customWidth="1"/>
    <col min="11778" max="11778" width="12.75" style="308" customWidth="1"/>
    <col min="11779" max="11779" width="9" style="308" hidden="1" customWidth="1"/>
    <col min="11780" max="12029" width="9" style="308"/>
    <col min="12030" max="12030" width="27.625" style="308" customWidth="1"/>
    <col min="12031" max="12032" width="13.25" style="308" customWidth="1"/>
    <col min="12033" max="12033" width="10.75" style="308" customWidth="1"/>
    <col min="12034" max="12034" width="12.75" style="308" customWidth="1"/>
    <col min="12035" max="12035" width="9" style="308" hidden="1" customWidth="1"/>
    <col min="12036" max="12285" width="9" style="308"/>
    <col min="12286" max="12286" width="27.625" style="308" customWidth="1"/>
    <col min="12287" max="12288" width="13.25" style="308" customWidth="1"/>
    <col min="12289" max="12289" width="10.75" style="308" customWidth="1"/>
    <col min="12290" max="12290" width="12.75" style="308" customWidth="1"/>
    <col min="12291" max="12291" width="9" style="308" hidden="1" customWidth="1"/>
    <col min="12292" max="12541" width="9" style="308"/>
    <col min="12542" max="12542" width="27.625" style="308" customWidth="1"/>
    <col min="12543" max="12544" width="13.25" style="308" customWidth="1"/>
    <col min="12545" max="12545" width="10.75" style="308" customWidth="1"/>
    <col min="12546" max="12546" width="12.75" style="308" customWidth="1"/>
    <col min="12547" max="12547" width="9" style="308" hidden="1" customWidth="1"/>
    <col min="12548" max="12797" width="9" style="308"/>
    <col min="12798" max="12798" width="27.625" style="308" customWidth="1"/>
    <col min="12799" max="12800" width="13.25" style="308" customWidth="1"/>
    <col min="12801" max="12801" width="10.75" style="308" customWidth="1"/>
    <col min="12802" max="12802" width="12.75" style="308" customWidth="1"/>
    <col min="12803" max="12803" width="9" style="308" hidden="1" customWidth="1"/>
    <col min="12804" max="13053" width="9" style="308"/>
    <col min="13054" max="13054" width="27.625" style="308" customWidth="1"/>
    <col min="13055" max="13056" width="13.25" style="308" customWidth="1"/>
    <col min="13057" max="13057" width="10.75" style="308" customWidth="1"/>
    <col min="13058" max="13058" width="12.75" style="308" customWidth="1"/>
    <col min="13059" max="13059" width="9" style="308" hidden="1" customWidth="1"/>
    <col min="13060" max="13309" width="9" style="308"/>
    <col min="13310" max="13310" width="27.625" style="308" customWidth="1"/>
    <col min="13311" max="13312" width="13.25" style="308" customWidth="1"/>
    <col min="13313" max="13313" width="10.75" style="308" customWidth="1"/>
    <col min="13314" max="13314" width="12.75" style="308" customWidth="1"/>
    <col min="13315" max="13315" width="9" style="308" hidden="1" customWidth="1"/>
    <col min="13316" max="13565" width="9" style="308"/>
    <col min="13566" max="13566" width="27.625" style="308" customWidth="1"/>
    <col min="13567" max="13568" width="13.25" style="308" customWidth="1"/>
    <col min="13569" max="13569" width="10.75" style="308" customWidth="1"/>
    <col min="13570" max="13570" width="12.75" style="308" customWidth="1"/>
    <col min="13571" max="13571" width="9" style="308" hidden="1" customWidth="1"/>
    <col min="13572" max="13821" width="9" style="308"/>
    <col min="13822" max="13822" width="27.625" style="308" customWidth="1"/>
    <col min="13823" max="13824" width="13.25" style="308" customWidth="1"/>
    <col min="13825" max="13825" width="10.75" style="308" customWidth="1"/>
    <col min="13826" max="13826" width="12.75" style="308" customWidth="1"/>
    <col min="13827" max="13827" width="9" style="308" hidden="1" customWidth="1"/>
    <col min="13828" max="14077" width="9" style="308"/>
    <col min="14078" max="14078" width="27.625" style="308" customWidth="1"/>
    <col min="14079" max="14080" width="13.25" style="308" customWidth="1"/>
    <col min="14081" max="14081" width="10.75" style="308" customWidth="1"/>
    <col min="14082" max="14082" width="12.75" style="308" customWidth="1"/>
    <col min="14083" max="14083" width="9" style="308" hidden="1" customWidth="1"/>
    <col min="14084" max="14333" width="9" style="308"/>
    <col min="14334" max="14334" width="27.625" style="308" customWidth="1"/>
    <col min="14335" max="14336" width="13.25" style="308" customWidth="1"/>
    <col min="14337" max="14337" width="10.75" style="308" customWidth="1"/>
    <col min="14338" max="14338" width="12.75" style="308" customWidth="1"/>
    <col min="14339" max="14339" width="9" style="308" hidden="1" customWidth="1"/>
    <col min="14340" max="14589" width="9" style="308"/>
    <col min="14590" max="14590" width="27.625" style="308" customWidth="1"/>
    <col min="14591" max="14592" width="13.25" style="308" customWidth="1"/>
    <col min="14593" max="14593" width="10.75" style="308" customWidth="1"/>
    <col min="14594" max="14594" width="12.75" style="308" customWidth="1"/>
    <col min="14595" max="14595" width="9" style="308" hidden="1" customWidth="1"/>
    <col min="14596" max="14845" width="9" style="308"/>
    <col min="14846" max="14846" width="27.625" style="308" customWidth="1"/>
    <col min="14847" max="14848" width="13.25" style="308" customWidth="1"/>
    <col min="14849" max="14849" width="10.75" style="308" customWidth="1"/>
    <col min="14850" max="14850" width="12.75" style="308" customWidth="1"/>
    <col min="14851" max="14851" width="9" style="308" hidden="1" customWidth="1"/>
    <col min="14852" max="15101" width="9" style="308"/>
    <col min="15102" max="15102" width="27.625" style="308" customWidth="1"/>
    <col min="15103" max="15104" width="13.25" style="308" customWidth="1"/>
    <col min="15105" max="15105" width="10.75" style="308" customWidth="1"/>
    <col min="15106" max="15106" width="12.75" style="308" customWidth="1"/>
    <col min="15107" max="15107" width="9" style="308" hidden="1" customWidth="1"/>
    <col min="15108" max="15357" width="9" style="308"/>
    <col min="15358" max="15358" width="27.625" style="308" customWidth="1"/>
    <col min="15359" max="15360" width="13.25" style="308" customWidth="1"/>
    <col min="15361" max="15361" width="10.75" style="308" customWidth="1"/>
    <col min="15362" max="15362" width="12.75" style="308" customWidth="1"/>
    <col min="15363" max="15363" width="9" style="308" hidden="1" customWidth="1"/>
    <col min="15364" max="15613" width="9" style="308"/>
    <col min="15614" max="15614" width="27.625" style="308" customWidth="1"/>
    <col min="15615" max="15616" width="13.25" style="308" customWidth="1"/>
    <col min="15617" max="15617" width="10.75" style="308" customWidth="1"/>
    <col min="15618" max="15618" width="12.75" style="308" customWidth="1"/>
    <col min="15619" max="15619" width="9" style="308" hidden="1" customWidth="1"/>
    <col min="15620" max="15869" width="9" style="308"/>
    <col min="15870" max="15870" width="27.625" style="308" customWidth="1"/>
    <col min="15871" max="15872" width="13.25" style="308" customWidth="1"/>
    <col min="15873" max="15873" width="10.75" style="308" customWidth="1"/>
    <col min="15874" max="15874" width="12.75" style="308" customWidth="1"/>
    <col min="15875" max="15875" width="9" style="308" hidden="1" customWidth="1"/>
    <col min="15876" max="16125" width="9" style="308"/>
    <col min="16126" max="16126" width="27.625" style="308" customWidth="1"/>
    <col min="16127" max="16128" width="13.25" style="308" customWidth="1"/>
    <col min="16129" max="16129" width="10.75" style="308" customWidth="1"/>
    <col min="16130" max="16130" width="12.75" style="308" customWidth="1"/>
    <col min="16131" max="16131" width="9" style="308" hidden="1" customWidth="1"/>
    <col min="16132" max="16382" width="9" style="308"/>
    <col min="16383" max="16383" width="9" style="308" customWidth="1"/>
    <col min="16384" max="16384" width="9" style="308"/>
  </cols>
  <sheetData>
    <row r="1" spans="1:1">
      <c r="A1" s="322" t="s">
        <v>105</v>
      </c>
    </row>
    <row r="2" ht="24" spans="1:5">
      <c r="A2" s="309" t="s">
        <v>6</v>
      </c>
      <c r="B2" s="309"/>
      <c r="C2" s="309"/>
      <c r="D2" s="101"/>
      <c r="E2" s="101"/>
    </row>
    <row r="3" ht="18.75" customHeight="1" spans="1:5">
      <c r="A3" s="310"/>
      <c r="E3" s="65" t="s">
        <v>60</v>
      </c>
    </row>
    <row r="4" ht="33" customHeight="1" spans="1:5">
      <c r="A4" s="298" t="s">
        <v>61</v>
      </c>
      <c r="B4" s="221" t="s">
        <v>62</v>
      </c>
      <c r="C4" s="179" t="s">
        <v>63</v>
      </c>
      <c r="D4" s="91" t="s">
        <v>64</v>
      </c>
      <c r="E4" s="91" t="s">
        <v>65</v>
      </c>
    </row>
    <row r="5" ht="17.45" customHeight="1" spans="1:5">
      <c r="A5" s="323" t="s">
        <v>106</v>
      </c>
      <c r="B5" s="180">
        <v>18501</v>
      </c>
      <c r="C5" s="180">
        <v>11785</v>
      </c>
      <c r="D5" s="77">
        <v>0.637</v>
      </c>
      <c r="E5" s="77">
        <v>0.8475</v>
      </c>
    </row>
    <row r="6" ht="17.45" customHeight="1" spans="1:5">
      <c r="A6" s="323" t="s">
        <v>107</v>
      </c>
      <c r="B6" s="180"/>
      <c r="C6" s="180"/>
      <c r="D6" s="77"/>
      <c r="E6" s="77"/>
    </row>
    <row r="7" ht="17.45" customHeight="1" spans="1:5">
      <c r="A7" s="323" t="s">
        <v>108</v>
      </c>
      <c r="B7" s="180"/>
      <c r="C7" s="180">
        <v>208</v>
      </c>
      <c r="D7" s="77"/>
      <c r="E7" s="77"/>
    </row>
    <row r="8" ht="17.45" customHeight="1" spans="1:5">
      <c r="A8" s="323" t="s">
        <v>109</v>
      </c>
      <c r="B8" s="180">
        <v>9651</v>
      </c>
      <c r="C8" s="180">
        <v>5990</v>
      </c>
      <c r="D8" s="77">
        <v>0.6207</v>
      </c>
      <c r="E8" s="77">
        <v>1.0111</v>
      </c>
    </row>
    <row r="9" ht="17.45" customHeight="1" spans="1:5">
      <c r="A9" s="323" t="s">
        <v>110</v>
      </c>
      <c r="B9" s="180">
        <v>51833</v>
      </c>
      <c r="C9" s="180">
        <v>42235</v>
      </c>
      <c r="D9" s="77">
        <v>0.8148</v>
      </c>
      <c r="E9" s="77">
        <v>0.9078</v>
      </c>
    </row>
    <row r="10" ht="17.45" customHeight="1" spans="1:5">
      <c r="A10" s="323" t="s">
        <v>111</v>
      </c>
      <c r="B10" s="180">
        <v>102</v>
      </c>
      <c r="C10" s="180">
        <v>296</v>
      </c>
      <c r="D10" s="77">
        <v>2.902</v>
      </c>
      <c r="E10" s="77">
        <v>0.3632</v>
      </c>
    </row>
    <row r="11" ht="17.45" customHeight="1" spans="1:5">
      <c r="A11" s="323" t="s">
        <v>112</v>
      </c>
      <c r="B11" s="180">
        <v>6972</v>
      </c>
      <c r="C11" s="180">
        <v>4184</v>
      </c>
      <c r="D11" s="77">
        <v>0.6001</v>
      </c>
      <c r="E11" s="77">
        <v>1.075</v>
      </c>
    </row>
    <row r="12" ht="17.45" customHeight="1" spans="1:5">
      <c r="A12" s="323" t="s">
        <v>113</v>
      </c>
      <c r="B12" s="180">
        <v>18859</v>
      </c>
      <c r="C12" s="180">
        <v>24780</v>
      </c>
      <c r="D12" s="77">
        <v>1.314</v>
      </c>
      <c r="E12" s="77">
        <v>1.1787</v>
      </c>
    </row>
    <row r="13" ht="17.45" customHeight="1" spans="1:5">
      <c r="A13" s="323" t="s">
        <v>114</v>
      </c>
      <c r="B13" s="180">
        <v>16209</v>
      </c>
      <c r="C13" s="180">
        <v>16467</v>
      </c>
      <c r="D13" s="77">
        <v>1.0159</v>
      </c>
      <c r="E13" s="77">
        <v>0.9709</v>
      </c>
    </row>
    <row r="14" ht="17.45" customHeight="1" spans="1:5">
      <c r="A14" s="323" t="s">
        <v>115</v>
      </c>
      <c r="B14" s="180">
        <v>13437</v>
      </c>
      <c r="C14" s="180">
        <v>8041</v>
      </c>
      <c r="D14" s="77">
        <v>0.5984</v>
      </c>
      <c r="E14" s="77">
        <v>0.8048</v>
      </c>
    </row>
    <row r="15" ht="17.45" customHeight="1" spans="1:5">
      <c r="A15" s="323" t="s">
        <v>116</v>
      </c>
      <c r="B15" s="180">
        <v>12869</v>
      </c>
      <c r="C15" s="180">
        <v>25859</v>
      </c>
      <c r="D15" s="77">
        <v>2.0094</v>
      </c>
      <c r="E15" s="77">
        <v>1.2987</v>
      </c>
    </row>
    <row r="16" ht="17.45" customHeight="1" spans="1:5">
      <c r="A16" s="323" t="s">
        <v>117</v>
      </c>
      <c r="B16" s="180">
        <v>32506</v>
      </c>
      <c r="C16" s="180">
        <v>34431</v>
      </c>
      <c r="D16" s="77">
        <v>1.0592</v>
      </c>
      <c r="E16" s="77">
        <v>1.0844</v>
      </c>
    </row>
    <row r="17" ht="17.45" customHeight="1" spans="1:5">
      <c r="A17" s="323" t="s">
        <v>118</v>
      </c>
      <c r="B17" s="180">
        <v>16767</v>
      </c>
      <c r="C17" s="180">
        <v>9898</v>
      </c>
      <c r="D17" s="77">
        <v>0.5903</v>
      </c>
      <c r="E17" s="77">
        <v>0.7496</v>
      </c>
    </row>
    <row r="18" ht="17.45" customHeight="1" spans="1:5">
      <c r="A18" s="323" t="s">
        <v>119</v>
      </c>
      <c r="B18" s="180">
        <v>8731</v>
      </c>
      <c r="C18" s="180">
        <v>1651</v>
      </c>
      <c r="D18" s="77">
        <v>0.1891</v>
      </c>
      <c r="E18" s="77">
        <v>0.5385</v>
      </c>
    </row>
    <row r="19" ht="17.45" customHeight="1" spans="1:5">
      <c r="A19" s="323" t="s">
        <v>120</v>
      </c>
      <c r="B19" s="180">
        <v>196</v>
      </c>
      <c r="C19" s="180">
        <v>7932</v>
      </c>
      <c r="D19" s="77">
        <v>40.4694</v>
      </c>
      <c r="E19" s="77">
        <v>4.0469</v>
      </c>
    </row>
    <row r="20" ht="17.45" customHeight="1" spans="1:5">
      <c r="A20" s="323" t="s">
        <v>121</v>
      </c>
      <c r="B20" s="180">
        <v>15</v>
      </c>
      <c r="C20" s="180"/>
      <c r="D20" s="77">
        <v>0</v>
      </c>
      <c r="E20" s="77">
        <v>0</v>
      </c>
    </row>
    <row r="21" ht="17.45" customHeight="1" spans="1:5">
      <c r="A21" s="323" t="s">
        <v>122</v>
      </c>
      <c r="B21" s="180">
        <v>113</v>
      </c>
      <c r="C21" s="180">
        <v>113</v>
      </c>
      <c r="D21" s="77">
        <v>1</v>
      </c>
      <c r="E21" s="77">
        <v>1</v>
      </c>
    </row>
    <row r="22" ht="17.45" customHeight="1" spans="1:5">
      <c r="A22" s="323" t="s">
        <v>123</v>
      </c>
      <c r="B22" s="180">
        <v>4933</v>
      </c>
      <c r="C22" s="180">
        <v>4946</v>
      </c>
      <c r="D22" s="77">
        <v>1.0026</v>
      </c>
      <c r="E22" s="77">
        <v>1.4023</v>
      </c>
    </row>
    <row r="23" ht="17.45" customHeight="1" spans="1:5">
      <c r="A23" s="323" t="s">
        <v>124</v>
      </c>
      <c r="B23" s="180">
        <v>45</v>
      </c>
      <c r="C23" s="180">
        <v>1718</v>
      </c>
      <c r="D23" s="77">
        <v>38.1778</v>
      </c>
      <c r="E23" s="77">
        <v>1.7027</v>
      </c>
    </row>
    <row r="24" ht="17.45" customHeight="1" spans="1:5">
      <c r="A24" s="323" t="s">
        <v>125</v>
      </c>
      <c r="B24" s="180">
        <v>204</v>
      </c>
      <c r="C24" s="180">
        <v>310</v>
      </c>
      <c r="D24" s="77">
        <v>1.5196</v>
      </c>
      <c r="E24" s="77">
        <v>1.3191</v>
      </c>
    </row>
    <row r="25" ht="17.45" customHeight="1" spans="1:5">
      <c r="A25" s="323" t="s">
        <v>126</v>
      </c>
      <c r="B25" s="180">
        <v>2731</v>
      </c>
      <c r="C25" s="180">
        <v>2440</v>
      </c>
      <c r="D25" s="77">
        <v>0.8934</v>
      </c>
      <c r="E25" s="77">
        <v>1.0339</v>
      </c>
    </row>
    <row r="26" ht="17.45" customHeight="1" spans="1:5">
      <c r="A26" s="323" t="s">
        <v>127</v>
      </c>
      <c r="B26" s="180"/>
      <c r="C26" s="180"/>
      <c r="D26" s="77"/>
      <c r="E26" s="77"/>
    </row>
    <row r="27" ht="17.45" customHeight="1" spans="1:5">
      <c r="A27" s="323" t="s">
        <v>128</v>
      </c>
      <c r="B27" s="180">
        <v>250</v>
      </c>
      <c r="C27" s="180">
        <v>454</v>
      </c>
      <c r="D27" s="77">
        <v>1.816</v>
      </c>
      <c r="E27" s="77">
        <v>1.0111</v>
      </c>
    </row>
    <row r="28" ht="17.45" customHeight="1" spans="1:5">
      <c r="A28" s="323" t="s">
        <v>129</v>
      </c>
      <c r="B28" s="180">
        <v>6560</v>
      </c>
      <c r="C28" s="180">
        <v>6804</v>
      </c>
      <c r="D28" s="77">
        <v>1.0372</v>
      </c>
      <c r="E28" s="77">
        <v>1.0081</v>
      </c>
    </row>
    <row r="29" ht="17.45" customHeight="1" spans="1:5">
      <c r="A29" s="323" t="s">
        <v>130</v>
      </c>
      <c r="B29" s="180">
        <v>69</v>
      </c>
      <c r="C29" s="180">
        <v>29</v>
      </c>
      <c r="D29" s="77">
        <v>0.4203</v>
      </c>
      <c r="E29" s="77">
        <v>1.1154</v>
      </c>
    </row>
    <row r="30" s="307" customFormat="1" ht="17.45" customHeight="1" spans="1:5">
      <c r="A30" s="324" t="s">
        <v>131</v>
      </c>
      <c r="B30" s="182">
        <v>221553</v>
      </c>
      <c r="C30" s="182">
        <v>210571</v>
      </c>
      <c r="D30" s="109">
        <v>0.9504</v>
      </c>
      <c r="E30" s="109">
        <v>1.0344</v>
      </c>
    </row>
    <row r="31" s="307" customFormat="1" ht="17.45" customHeight="1" spans="1:5">
      <c r="A31" s="325" t="s">
        <v>132</v>
      </c>
      <c r="B31" s="182">
        <v>24642</v>
      </c>
      <c r="C31" s="182">
        <v>24705</v>
      </c>
      <c r="D31" s="109">
        <v>1.0026</v>
      </c>
      <c r="E31" s="109">
        <v>1.1582</v>
      </c>
    </row>
    <row r="32" s="307" customFormat="1" ht="17.45" customHeight="1" spans="1:5">
      <c r="A32" s="325" t="s">
        <v>133</v>
      </c>
      <c r="B32" s="182">
        <v>3399</v>
      </c>
      <c r="C32" s="182">
        <f>C34+C38+C41</f>
        <v>16629</v>
      </c>
      <c r="D32" s="109">
        <v>4.8923</v>
      </c>
      <c r="E32" s="109">
        <v>1.6775</v>
      </c>
    </row>
    <row r="33" s="307" customFormat="1" ht="17.45" customHeight="1" spans="1:5">
      <c r="A33" s="323" t="s">
        <v>134</v>
      </c>
      <c r="B33" s="182"/>
      <c r="C33" s="182"/>
      <c r="D33" s="109"/>
      <c r="E33" s="109"/>
    </row>
    <row r="34" ht="17.45" customHeight="1" spans="1:5">
      <c r="A34" s="326" t="s">
        <v>135</v>
      </c>
      <c r="B34" s="180">
        <v>3399</v>
      </c>
      <c r="C34" s="180">
        <v>3769</v>
      </c>
      <c r="D34" s="77">
        <v>1.1089</v>
      </c>
      <c r="E34" s="77">
        <v>1.1089</v>
      </c>
    </row>
    <row r="35" ht="17.45" customHeight="1" spans="1:5">
      <c r="A35" s="326" t="s">
        <v>136</v>
      </c>
      <c r="B35" s="180"/>
      <c r="C35" s="180"/>
      <c r="D35" s="77"/>
      <c r="E35" s="77"/>
    </row>
    <row r="36" ht="17.45" customHeight="1" spans="1:5">
      <c r="A36" s="326" t="s">
        <v>137</v>
      </c>
      <c r="B36" s="180"/>
      <c r="C36" s="180"/>
      <c r="D36" s="77"/>
      <c r="E36" s="77"/>
    </row>
    <row r="37" ht="17.45" customHeight="1" spans="1:5">
      <c r="A37" s="326" t="s">
        <v>138</v>
      </c>
      <c r="B37" s="180"/>
      <c r="C37" s="180"/>
      <c r="D37" s="77"/>
      <c r="E37" s="77"/>
    </row>
    <row r="38" ht="17.45" customHeight="1" spans="1:5">
      <c r="A38" s="326" t="s">
        <v>139</v>
      </c>
      <c r="B38" s="180"/>
      <c r="C38" s="180">
        <v>1591</v>
      </c>
      <c r="D38" s="77"/>
      <c r="E38" s="77"/>
    </row>
    <row r="39" ht="17.45" customHeight="1" spans="1:5">
      <c r="A39" s="323" t="s">
        <v>140</v>
      </c>
      <c r="B39" s="180"/>
      <c r="C39" s="180"/>
      <c r="D39" s="77"/>
      <c r="E39" s="77"/>
    </row>
    <row r="40" ht="17.45" customHeight="1" spans="1:5">
      <c r="A40" s="323" t="s">
        <v>141</v>
      </c>
      <c r="B40" s="180"/>
      <c r="C40" s="180"/>
      <c r="D40" s="77"/>
      <c r="E40" s="77"/>
    </row>
    <row r="41" ht="17.45" customHeight="1" spans="1:5">
      <c r="A41" s="323" t="s">
        <v>142</v>
      </c>
      <c r="B41" s="180"/>
      <c r="C41" s="180">
        <v>11269</v>
      </c>
      <c r="D41" s="77"/>
      <c r="E41" s="77">
        <v>1.73</v>
      </c>
    </row>
    <row r="42" s="307" customFormat="1" ht="17.45" customHeight="1" spans="1:5">
      <c r="A42" s="324" t="s">
        <v>143</v>
      </c>
      <c r="B42" s="182">
        <f>B32+B31+B30</f>
        <v>249594</v>
      </c>
      <c r="C42" s="182">
        <f>C30+C31+C32</f>
        <v>251905</v>
      </c>
      <c r="D42" s="109">
        <v>1.0093</v>
      </c>
      <c r="E42" s="109">
        <v>1.0728</v>
      </c>
    </row>
    <row r="43" spans="1:1">
      <c r="A43" s="347"/>
    </row>
  </sheetData>
  <mergeCells count="1">
    <mergeCell ref="A2:E2"/>
  </mergeCells>
  <pageMargins left="0.708661417322835" right="0.708661417322835" top="0.748031496062992" bottom="0.748031496062992" header="0.31496062992126" footer="0.31496062992126"/>
  <pageSetup paperSize="9" scale="94"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showZeros="0" topLeftCell="A19" workbookViewId="0">
      <selection activeCell="F19" sqref="F$1:F$1048576"/>
    </sheetView>
  </sheetViews>
  <sheetFormatPr defaultColWidth="9" defaultRowHeight="14.25" outlineLevelCol="4"/>
  <cols>
    <col min="1" max="1" width="42.875" style="331" customWidth="1"/>
    <col min="2" max="3" width="12.625" style="331" customWidth="1"/>
    <col min="4" max="5" width="12.625" style="332" customWidth="1"/>
    <col min="6" max="254" width="9" style="333"/>
    <col min="255" max="255" width="38.25" style="333" customWidth="1"/>
    <col min="256" max="256" width="11.625" style="333" customWidth="1"/>
    <col min="257" max="257" width="13.25" style="333" customWidth="1"/>
    <col min="258" max="258" width="10" style="333" customWidth="1"/>
    <col min="259" max="259" width="12.625" style="333" customWidth="1"/>
    <col min="260" max="260" width="9" style="333" hidden="1" customWidth="1"/>
    <col min="261" max="510" width="9" style="333"/>
    <col min="511" max="511" width="38.25" style="333" customWidth="1"/>
    <col min="512" max="512" width="11.625" style="333" customWidth="1"/>
    <col min="513" max="513" width="13.25" style="333" customWidth="1"/>
    <col min="514" max="514" width="10" style="333" customWidth="1"/>
    <col min="515" max="515" width="12.625" style="333" customWidth="1"/>
    <col min="516" max="516" width="9" style="333" hidden="1" customWidth="1"/>
    <col min="517" max="766" width="9" style="333"/>
    <col min="767" max="767" width="38.25" style="333" customWidth="1"/>
    <col min="768" max="768" width="11.625" style="333" customWidth="1"/>
    <col min="769" max="769" width="13.25" style="333" customWidth="1"/>
    <col min="770" max="770" width="10" style="333" customWidth="1"/>
    <col min="771" max="771" width="12.625" style="333" customWidth="1"/>
    <col min="772" max="772" width="9" style="333" hidden="1" customWidth="1"/>
    <col min="773" max="1022" width="9" style="333"/>
    <col min="1023" max="1023" width="38.25" style="333" customWidth="1"/>
    <col min="1024" max="1024" width="11.625" style="333" customWidth="1"/>
    <col min="1025" max="1025" width="13.25" style="333" customWidth="1"/>
    <col min="1026" max="1026" width="10" style="333" customWidth="1"/>
    <col min="1027" max="1027" width="12.625" style="333" customWidth="1"/>
    <col min="1028" max="1028" width="9" style="333" hidden="1" customWidth="1"/>
    <col min="1029" max="1278" width="9" style="333"/>
    <col min="1279" max="1279" width="38.25" style="333" customWidth="1"/>
    <col min="1280" max="1280" width="11.625" style="333" customWidth="1"/>
    <col min="1281" max="1281" width="13.25" style="333" customWidth="1"/>
    <col min="1282" max="1282" width="10" style="333" customWidth="1"/>
    <col min="1283" max="1283" width="12.625" style="333" customWidth="1"/>
    <col min="1284" max="1284" width="9" style="333" hidden="1" customWidth="1"/>
    <col min="1285" max="1534" width="9" style="333"/>
    <col min="1535" max="1535" width="38.25" style="333" customWidth="1"/>
    <col min="1536" max="1536" width="11.625" style="333" customWidth="1"/>
    <col min="1537" max="1537" width="13.25" style="333" customWidth="1"/>
    <col min="1538" max="1538" width="10" style="333" customWidth="1"/>
    <col min="1539" max="1539" width="12.625" style="333" customWidth="1"/>
    <col min="1540" max="1540" width="9" style="333" hidden="1" customWidth="1"/>
    <col min="1541" max="1790" width="9" style="333"/>
    <col min="1791" max="1791" width="38.25" style="333" customWidth="1"/>
    <col min="1792" max="1792" width="11.625" style="333" customWidth="1"/>
    <col min="1793" max="1793" width="13.25" style="333" customWidth="1"/>
    <col min="1794" max="1794" width="10" style="333" customWidth="1"/>
    <col min="1795" max="1795" width="12.625" style="333" customWidth="1"/>
    <col min="1796" max="1796" width="9" style="333" hidden="1" customWidth="1"/>
    <col min="1797" max="2046" width="9" style="333"/>
    <col min="2047" max="2047" width="38.25" style="333" customWidth="1"/>
    <col min="2048" max="2048" width="11.625" style="333" customWidth="1"/>
    <col min="2049" max="2049" width="13.25" style="333" customWidth="1"/>
    <col min="2050" max="2050" width="10" style="333" customWidth="1"/>
    <col min="2051" max="2051" width="12.625" style="333" customWidth="1"/>
    <col min="2052" max="2052" width="9" style="333" hidden="1" customWidth="1"/>
    <col min="2053" max="2302" width="9" style="333"/>
    <col min="2303" max="2303" width="38.25" style="333" customWidth="1"/>
    <col min="2304" max="2304" width="11.625" style="333" customWidth="1"/>
    <col min="2305" max="2305" width="13.25" style="333" customWidth="1"/>
    <col min="2306" max="2306" width="10" style="333" customWidth="1"/>
    <col min="2307" max="2307" width="12.625" style="333" customWidth="1"/>
    <col min="2308" max="2308" width="9" style="333" hidden="1" customWidth="1"/>
    <col min="2309" max="2558" width="9" style="333"/>
    <col min="2559" max="2559" width="38.25" style="333" customWidth="1"/>
    <col min="2560" max="2560" width="11.625" style="333" customWidth="1"/>
    <col min="2561" max="2561" width="13.25" style="333" customWidth="1"/>
    <col min="2562" max="2562" width="10" style="333" customWidth="1"/>
    <col min="2563" max="2563" width="12.625" style="333" customWidth="1"/>
    <col min="2564" max="2564" width="9" style="333" hidden="1" customWidth="1"/>
    <col min="2565" max="2814" width="9" style="333"/>
    <col min="2815" max="2815" width="38.25" style="333" customWidth="1"/>
    <col min="2816" max="2816" width="11.625" style="333" customWidth="1"/>
    <col min="2817" max="2817" width="13.25" style="333" customWidth="1"/>
    <col min="2818" max="2818" width="10" style="333" customWidth="1"/>
    <col min="2819" max="2819" width="12.625" style="333" customWidth="1"/>
    <col min="2820" max="2820" width="9" style="333" hidden="1" customWidth="1"/>
    <col min="2821" max="3070" width="9" style="333"/>
    <col min="3071" max="3071" width="38.25" style="333" customWidth="1"/>
    <col min="3072" max="3072" width="11.625" style="333" customWidth="1"/>
    <col min="3073" max="3073" width="13.25" style="333" customWidth="1"/>
    <col min="3074" max="3074" width="10" style="333" customWidth="1"/>
    <col min="3075" max="3075" width="12.625" style="333" customWidth="1"/>
    <col min="3076" max="3076" width="9" style="333" hidden="1" customWidth="1"/>
    <col min="3077" max="3326" width="9" style="333"/>
    <col min="3327" max="3327" width="38.25" style="333" customWidth="1"/>
    <col min="3328" max="3328" width="11.625" style="333" customWidth="1"/>
    <col min="3329" max="3329" width="13.25" style="333" customWidth="1"/>
    <col min="3330" max="3330" width="10" style="333" customWidth="1"/>
    <col min="3331" max="3331" width="12.625" style="333" customWidth="1"/>
    <col min="3332" max="3332" width="9" style="333" hidden="1" customWidth="1"/>
    <col min="3333" max="3582" width="9" style="333"/>
    <col min="3583" max="3583" width="38.25" style="333" customWidth="1"/>
    <col min="3584" max="3584" width="11.625" style="333" customWidth="1"/>
    <col min="3585" max="3585" width="13.25" style="333" customWidth="1"/>
    <col min="3586" max="3586" width="10" style="333" customWidth="1"/>
    <col min="3587" max="3587" width="12.625" style="333" customWidth="1"/>
    <col min="3588" max="3588" width="9" style="333" hidden="1" customWidth="1"/>
    <col min="3589" max="3838" width="9" style="333"/>
    <col min="3839" max="3839" width="38.25" style="333" customWidth="1"/>
    <col min="3840" max="3840" width="11.625" style="333" customWidth="1"/>
    <col min="3841" max="3841" width="13.25" style="333" customWidth="1"/>
    <col min="3842" max="3842" width="10" style="333" customWidth="1"/>
    <col min="3843" max="3843" width="12.625" style="333" customWidth="1"/>
    <col min="3844" max="3844" width="9" style="333" hidden="1" customWidth="1"/>
    <col min="3845" max="4094" width="9" style="333"/>
    <col min="4095" max="4095" width="38.25" style="333" customWidth="1"/>
    <col min="4096" max="4096" width="11.625" style="333" customWidth="1"/>
    <col min="4097" max="4097" width="13.25" style="333" customWidth="1"/>
    <col min="4098" max="4098" width="10" style="333" customWidth="1"/>
    <col min="4099" max="4099" width="12.625" style="333" customWidth="1"/>
    <col min="4100" max="4100" width="9" style="333" hidden="1" customWidth="1"/>
    <col min="4101" max="4350" width="9" style="333"/>
    <col min="4351" max="4351" width="38.25" style="333" customWidth="1"/>
    <col min="4352" max="4352" width="11.625" style="333" customWidth="1"/>
    <col min="4353" max="4353" width="13.25" style="333" customWidth="1"/>
    <col min="4354" max="4354" width="10" style="333" customWidth="1"/>
    <col min="4355" max="4355" width="12.625" style="333" customWidth="1"/>
    <col min="4356" max="4356" width="9" style="333" hidden="1" customWidth="1"/>
    <col min="4357" max="4606" width="9" style="333"/>
    <col min="4607" max="4607" width="38.25" style="333" customWidth="1"/>
    <col min="4608" max="4608" width="11.625" style="333" customWidth="1"/>
    <col min="4609" max="4609" width="13.25" style="333" customWidth="1"/>
    <col min="4610" max="4610" width="10" style="333" customWidth="1"/>
    <col min="4611" max="4611" width="12.625" style="333" customWidth="1"/>
    <col min="4612" max="4612" width="9" style="333" hidden="1" customWidth="1"/>
    <col min="4613" max="4862" width="9" style="333"/>
    <col min="4863" max="4863" width="38.25" style="333" customWidth="1"/>
    <col min="4864" max="4864" width="11.625" style="333" customWidth="1"/>
    <col min="4865" max="4865" width="13.25" style="333" customWidth="1"/>
    <col min="4866" max="4866" width="10" style="333" customWidth="1"/>
    <col min="4867" max="4867" width="12.625" style="333" customWidth="1"/>
    <col min="4868" max="4868" width="9" style="333" hidden="1" customWidth="1"/>
    <col min="4869" max="5118" width="9" style="333"/>
    <col min="5119" max="5119" width="38.25" style="333" customWidth="1"/>
    <col min="5120" max="5120" width="11.625" style="333" customWidth="1"/>
    <col min="5121" max="5121" width="13.25" style="333" customWidth="1"/>
    <col min="5122" max="5122" width="10" style="333" customWidth="1"/>
    <col min="5123" max="5123" width="12.625" style="333" customWidth="1"/>
    <col min="5124" max="5124" width="9" style="333" hidden="1" customWidth="1"/>
    <col min="5125" max="5374" width="9" style="333"/>
    <col min="5375" max="5375" width="38.25" style="333" customWidth="1"/>
    <col min="5376" max="5376" width="11.625" style="333" customWidth="1"/>
    <col min="5377" max="5377" width="13.25" style="333" customWidth="1"/>
    <col min="5378" max="5378" width="10" style="333" customWidth="1"/>
    <col min="5379" max="5379" width="12.625" style="333" customWidth="1"/>
    <col min="5380" max="5380" width="9" style="333" hidden="1" customWidth="1"/>
    <col min="5381" max="5630" width="9" style="333"/>
    <col min="5631" max="5631" width="38.25" style="333" customWidth="1"/>
    <col min="5632" max="5632" width="11.625" style="333" customWidth="1"/>
    <col min="5633" max="5633" width="13.25" style="333" customWidth="1"/>
    <col min="5634" max="5634" width="10" style="333" customWidth="1"/>
    <col min="5635" max="5635" width="12.625" style="333" customWidth="1"/>
    <col min="5636" max="5636" width="9" style="333" hidden="1" customWidth="1"/>
    <col min="5637" max="5886" width="9" style="333"/>
    <col min="5887" max="5887" width="38.25" style="333" customWidth="1"/>
    <col min="5888" max="5888" width="11.625" style="333" customWidth="1"/>
    <col min="5889" max="5889" width="13.25" style="333" customWidth="1"/>
    <col min="5890" max="5890" width="10" style="333" customWidth="1"/>
    <col min="5891" max="5891" width="12.625" style="333" customWidth="1"/>
    <col min="5892" max="5892" width="9" style="333" hidden="1" customWidth="1"/>
    <col min="5893" max="6142" width="9" style="333"/>
    <col min="6143" max="6143" width="38.25" style="333" customWidth="1"/>
    <col min="6144" max="6144" width="11.625" style="333" customWidth="1"/>
    <col min="6145" max="6145" width="13.25" style="333" customWidth="1"/>
    <col min="6146" max="6146" width="10" style="333" customWidth="1"/>
    <col min="6147" max="6147" width="12.625" style="333" customWidth="1"/>
    <col min="6148" max="6148" width="9" style="333" hidden="1" customWidth="1"/>
    <col min="6149" max="6398" width="9" style="333"/>
    <col min="6399" max="6399" width="38.25" style="333" customWidth="1"/>
    <col min="6400" max="6400" width="11.625" style="333" customWidth="1"/>
    <col min="6401" max="6401" width="13.25" style="333" customWidth="1"/>
    <col min="6402" max="6402" width="10" style="333" customWidth="1"/>
    <col min="6403" max="6403" width="12.625" style="333" customWidth="1"/>
    <col min="6404" max="6404" width="9" style="333" hidden="1" customWidth="1"/>
    <col min="6405" max="6654" width="9" style="333"/>
    <col min="6655" max="6655" width="38.25" style="333" customWidth="1"/>
    <col min="6656" max="6656" width="11.625" style="333" customWidth="1"/>
    <col min="6657" max="6657" width="13.25" style="333" customWidth="1"/>
    <col min="6658" max="6658" width="10" style="333" customWidth="1"/>
    <col min="6659" max="6659" width="12.625" style="333" customWidth="1"/>
    <col min="6660" max="6660" width="9" style="333" hidden="1" customWidth="1"/>
    <col min="6661" max="6910" width="9" style="333"/>
    <col min="6911" max="6911" width="38.25" style="333" customWidth="1"/>
    <col min="6912" max="6912" width="11.625" style="333" customWidth="1"/>
    <col min="6913" max="6913" width="13.25" style="333" customWidth="1"/>
    <col min="6914" max="6914" width="10" style="333" customWidth="1"/>
    <col min="6915" max="6915" width="12.625" style="333" customWidth="1"/>
    <col min="6916" max="6916" width="9" style="333" hidden="1" customWidth="1"/>
    <col min="6917" max="7166" width="9" style="333"/>
    <col min="7167" max="7167" width="38.25" style="333" customWidth="1"/>
    <col min="7168" max="7168" width="11.625" style="333" customWidth="1"/>
    <col min="7169" max="7169" width="13.25" style="333" customWidth="1"/>
    <col min="7170" max="7170" width="10" style="333" customWidth="1"/>
    <col min="7171" max="7171" width="12.625" style="333" customWidth="1"/>
    <col min="7172" max="7172" width="9" style="333" hidden="1" customWidth="1"/>
    <col min="7173" max="7422" width="9" style="333"/>
    <col min="7423" max="7423" width="38.25" style="333" customWidth="1"/>
    <col min="7424" max="7424" width="11.625" style="333" customWidth="1"/>
    <col min="7425" max="7425" width="13.25" style="333" customWidth="1"/>
    <col min="7426" max="7426" width="10" style="333" customWidth="1"/>
    <col min="7427" max="7427" width="12.625" style="333" customWidth="1"/>
    <col min="7428" max="7428" width="9" style="333" hidden="1" customWidth="1"/>
    <col min="7429" max="7678" width="9" style="333"/>
    <col min="7679" max="7679" width="38.25" style="333" customWidth="1"/>
    <col min="7680" max="7680" width="11.625" style="333" customWidth="1"/>
    <col min="7681" max="7681" width="13.25" style="333" customWidth="1"/>
    <col min="7682" max="7682" width="10" style="333" customWidth="1"/>
    <col min="7683" max="7683" width="12.625" style="333" customWidth="1"/>
    <col min="7684" max="7684" width="9" style="333" hidden="1" customWidth="1"/>
    <col min="7685" max="7934" width="9" style="333"/>
    <col min="7935" max="7935" width="38.25" style="333" customWidth="1"/>
    <col min="7936" max="7936" width="11.625" style="333" customWidth="1"/>
    <col min="7937" max="7937" width="13.25" style="333" customWidth="1"/>
    <col min="7938" max="7938" width="10" style="333" customWidth="1"/>
    <col min="7939" max="7939" width="12.625" style="333" customWidth="1"/>
    <col min="7940" max="7940" width="9" style="333" hidden="1" customWidth="1"/>
    <col min="7941" max="8190" width="9" style="333"/>
    <col min="8191" max="8191" width="38.25" style="333" customWidth="1"/>
    <col min="8192" max="8192" width="11.625" style="333" customWidth="1"/>
    <col min="8193" max="8193" width="13.25" style="333" customWidth="1"/>
    <col min="8194" max="8194" width="10" style="333" customWidth="1"/>
    <col min="8195" max="8195" width="12.625" style="333" customWidth="1"/>
    <col min="8196" max="8196" width="9" style="333" hidden="1" customWidth="1"/>
    <col min="8197" max="8446" width="9" style="333"/>
    <col min="8447" max="8447" width="38.25" style="333" customWidth="1"/>
    <col min="8448" max="8448" width="11.625" style="333" customWidth="1"/>
    <col min="8449" max="8449" width="13.25" style="333" customWidth="1"/>
    <col min="8450" max="8450" width="10" style="333" customWidth="1"/>
    <col min="8451" max="8451" width="12.625" style="333" customWidth="1"/>
    <col min="8452" max="8452" width="9" style="333" hidden="1" customWidth="1"/>
    <col min="8453" max="8702" width="9" style="333"/>
    <col min="8703" max="8703" width="38.25" style="333" customWidth="1"/>
    <col min="8704" max="8704" width="11.625" style="333" customWidth="1"/>
    <col min="8705" max="8705" width="13.25" style="333" customWidth="1"/>
    <col min="8706" max="8706" width="10" style="333" customWidth="1"/>
    <col min="8707" max="8707" width="12.625" style="333" customWidth="1"/>
    <col min="8708" max="8708" width="9" style="333" hidden="1" customWidth="1"/>
    <col min="8709" max="8958" width="9" style="333"/>
    <col min="8959" max="8959" width="38.25" style="333" customWidth="1"/>
    <col min="8960" max="8960" width="11.625" style="333" customWidth="1"/>
    <col min="8961" max="8961" width="13.25" style="333" customWidth="1"/>
    <col min="8962" max="8962" width="10" style="333" customWidth="1"/>
    <col min="8963" max="8963" width="12.625" style="333" customWidth="1"/>
    <col min="8964" max="8964" width="9" style="333" hidden="1" customWidth="1"/>
    <col min="8965" max="9214" width="9" style="333"/>
    <col min="9215" max="9215" width="38.25" style="333" customWidth="1"/>
    <col min="9216" max="9216" width="11.625" style="333" customWidth="1"/>
    <col min="9217" max="9217" width="13.25" style="333" customWidth="1"/>
    <col min="9218" max="9218" width="10" style="333" customWidth="1"/>
    <col min="9219" max="9219" width="12.625" style="333" customWidth="1"/>
    <col min="9220" max="9220" width="9" style="333" hidden="1" customWidth="1"/>
    <col min="9221" max="9470" width="9" style="333"/>
    <col min="9471" max="9471" width="38.25" style="333" customWidth="1"/>
    <col min="9472" max="9472" width="11.625" style="333" customWidth="1"/>
    <col min="9473" max="9473" width="13.25" style="333" customWidth="1"/>
    <col min="9474" max="9474" width="10" style="333" customWidth="1"/>
    <col min="9475" max="9475" width="12.625" style="333" customWidth="1"/>
    <col min="9476" max="9476" width="9" style="333" hidden="1" customWidth="1"/>
    <col min="9477" max="9726" width="9" style="333"/>
    <col min="9727" max="9727" width="38.25" style="333" customWidth="1"/>
    <col min="9728" max="9728" width="11.625" style="333" customWidth="1"/>
    <col min="9729" max="9729" width="13.25" style="333" customWidth="1"/>
    <col min="9730" max="9730" width="10" style="333" customWidth="1"/>
    <col min="9731" max="9731" width="12.625" style="333" customWidth="1"/>
    <col min="9732" max="9732" width="9" style="333" hidden="1" customWidth="1"/>
    <col min="9733" max="9982" width="9" style="333"/>
    <col min="9983" max="9983" width="38.25" style="333" customWidth="1"/>
    <col min="9984" max="9984" width="11.625" style="333" customWidth="1"/>
    <col min="9985" max="9985" width="13.25" style="333" customWidth="1"/>
    <col min="9986" max="9986" width="10" style="333" customWidth="1"/>
    <col min="9987" max="9987" width="12.625" style="333" customWidth="1"/>
    <col min="9988" max="9988" width="9" style="333" hidden="1" customWidth="1"/>
    <col min="9989" max="10238" width="9" style="333"/>
    <col min="10239" max="10239" width="38.25" style="333" customWidth="1"/>
    <col min="10240" max="10240" width="11.625" style="333" customWidth="1"/>
    <col min="10241" max="10241" width="13.25" style="333" customWidth="1"/>
    <col min="10242" max="10242" width="10" style="333" customWidth="1"/>
    <col min="10243" max="10243" width="12.625" style="333" customWidth="1"/>
    <col min="10244" max="10244" width="9" style="333" hidden="1" customWidth="1"/>
    <col min="10245" max="10494" width="9" style="333"/>
    <col min="10495" max="10495" width="38.25" style="333" customWidth="1"/>
    <col min="10496" max="10496" width="11.625" style="333" customWidth="1"/>
    <col min="10497" max="10497" width="13.25" style="333" customWidth="1"/>
    <col min="10498" max="10498" width="10" style="333" customWidth="1"/>
    <col min="10499" max="10499" width="12.625" style="333" customWidth="1"/>
    <col min="10500" max="10500" width="9" style="333" hidden="1" customWidth="1"/>
    <col min="10501" max="10750" width="9" style="333"/>
    <col min="10751" max="10751" width="38.25" style="333" customWidth="1"/>
    <col min="10752" max="10752" width="11.625" style="333" customWidth="1"/>
    <col min="10753" max="10753" width="13.25" style="333" customWidth="1"/>
    <col min="10754" max="10754" width="10" style="333" customWidth="1"/>
    <col min="10755" max="10755" width="12.625" style="333" customWidth="1"/>
    <col min="10756" max="10756" width="9" style="333" hidden="1" customWidth="1"/>
    <col min="10757" max="11006" width="9" style="333"/>
    <col min="11007" max="11007" width="38.25" style="333" customWidth="1"/>
    <col min="11008" max="11008" width="11.625" style="333" customWidth="1"/>
    <col min="11009" max="11009" width="13.25" style="333" customWidth="1"/>
    <col min="11010" max="11010" width="10" style="333" customWidth="1"/>
    <col min="11011" max="11011" width="12.625" style="333" customWidth="1"/>
    <col min="11012" max="11012" width="9" style="333" hidden="1" customWidth="1"/>
    <col min="11013" max="11262" width="9" style="333"/>
    <col min="11263" max="11263" width="38.25" style="333" customWidth="1"/>
    <col min="11264" max="11264" width="11.625" style="333" customWidth="1"/>
    <col min="11265" max="11265" width="13.25" style="333" customWidth="1"/>
    <col min="11266" max="11266" width="10" style="333" customWidth="1"/>
    <col min="11267" max="11267" width="12.625" style="333" customWidth="1"/>
    <col min="11268" max="11268" width="9" style="333" hidden="1" customWidth="1"/>
    <col min="11269" max="11518" width="9" style="333"/>
    <col min="11519" max="11519" width="38.25" style="333" customWidth="1"/>
    <col min="11520" max="11520" width="11.625" style="333" customWidth="1"/>
    <col min="11521" max="11521" width="13.25" style="333" customWidth="1"/>
    <col min="11522" max="11522" width="10" style="333" customWidth="1"/>
    <col min="11523" max="11523" width="12.625" style="333" customWidth="1"/>
    <col min="11524" max="11524" width="9" style="333" hidden="1" customWidth="1"/>
    <col min="11525" max="11774" width="9" style="333"/>
    <col min="11775" max="11775" width="38.25" style="333" customWidth="1"/>
    <col min="11776" max="11776" width="11.625" style="333" customWidth="1"/>
    <col min="11777" max="11777" width="13.25" style="333" customWidth="1"/>
    <col min="11778" max="11778" width="10" style="333" customWidth="1"/>
    <col min="11779" max="11779" width="12.625" style="333" customWidth="1"/>
    <col min="11780" max="11780" width="9" style="333" hidden="1" customWidth="1"/>
    <col min="11781" max="12030" width="9" style="333"/>
    <col min="12031" max="12031" width="38.25" style="333" customWidth="1"/>
    <col min="12032" max="12032" width="11.625" style="333" customWidth="1"/>
    <col min="12033" max="12033" width="13.25" style="333" customWidth="1"/>
    <col min="12034" max="12034" width="10" style="333" customWidth="1"/>
    <col min="12035" max="12035" width="12.625" style="333" customWidth="1"/>
    <col min="12036" max="12036" width="9" style="333" hidden="1" customWidth="1"/>
    <col min="12037" max="12286" width="9" style="333"/>
    <col min="12287" max="12287" width="38.25" style="333" customWidth="1"/>
    <col min="12288" max="12288" width="11.625" style="333" customWidth="1"/>
    <col min="12289" max="12289" width="13.25" style="333" customWidth="1"/>
    <col min="12290" max="12290" width="10" style="333" customWidth="1"/>
    <col min="12291" max="12291" width="12.625" style="333" customWidth="1"/>
    <col min="12292" max="12292" width="9" style="333" hidden="1" customWidth="1"/>
    <col min="12293" max="12542" width="9" style="333"/>
    <col min="12543" max="12543" width="38.25" style="333" customWidth="1"/>
    <col min="12544" max="12544" width="11.625" style="333" customWidth="1"/>
    <col min="12545" max="12545" width="13.25" style="333" customWidth="1"/>
    <col min="12546" max="12546" width="10" style="333" customWidth="1"/>
    <col min="12547" max="12547" width="12.625" style="333" customWidth="1"/>
    <col min="12548" max="12548" width="9" style="333" hidden="1" customWidth="1"/>
    <col min="12549" max="12798" width="9" style="333"/>
    <col min="12799" max="12799" width="38.25" style="333" customWidth="1"/>
    <col min="12800" max="12800" width="11.625" style="333" customWidth="1"/>
    <col min="12801" max="12801" width="13.25" style="333" customWidth="1"/>
    <col min="12802" max="12802" width="10" style="333" customWidth="1"/>
    <col min="12803" max="12803" width="12.625" style="333" customWidth="1"/>
    <col min="12804" max="12804" width="9" style="333" hidden="1" customWidth="1"/>
    <col min="12805" max="13054" width="9" style="333"/>
    <col min="13055" max="13055" width="38.25" style="333" customWidth="1"/>
    <col min="13056" max="13056" width="11.625" style="333" customWidth="1"/>
    <col min="13057" max="13057" width="13.25" style="333" customWidth="1"/>
    <col min="13058" max="13058" width="10" style="333" customWidth="1"/>
    <col min="13059" max="13059" width="12.625" style="333" customWidth="1"/>
    <col min="13060" max="13060" width="9" style="333" hidden="1" customWidth="1"/>
    <col min="13061" max="13310" width="9" style="333"/>
    <col min="13311" max="13311" width="38.25" style="333" customWidth="1"/>
    <col min="13312" max="13312" width="11.625" style="333" customWidth="1"/>
    <col min="13313" max="13313" width="13.25" style="333" customWidth="1"/>
    <col min="13314" max="13314" width="10" style="333" customWidth="1"/>
    <col min="13315" max="13315" width="12.625" style="333" customWidth="1"/>
    <col min="13316" max="13316" width="9" style="333" hidden="1" customWidth="1"/>
    <col min="13317" max="13566" width="9" style="333"/>
    <col min="13567" max="13567" width="38.25" style="333" customWidth="1"/>
    <col min="13568" max="13568" width="11.625" style="333" customWidth="1"/>
    <col min="13569" max="13569" width="13.25" style="333" customWidth="1"/>
    <col min="13570" max="13570" width="10" style="333" customWidth="1"/>
    <col min="13571" max="13571" width="12.625" style="333" customWidth="1"/>
    <col min="13572" max="13572" width="9" style="333" hidden="1" customWidth="1"/>
    <col min="13573" max="13822" width="9" style="333"/>
    <col min="13823" max="13823" width="38.25" style="333" customWidth="1"/>
    <col min="13824" max="13824" width="11.625" style="333" customWidth="1"/>
    <col min="13825" max="13825" width="13.25" style="333" customWidth="1"/>
    <col min="13826" max="13826" width="10" style="333" customWidth="1"/>
    <col min="13827" max="13827" width="12.625" style="333" customWidth="1"/>
    <col min="13828" max="13828" width="9" style="333" hidden="1" customWidth="1"/>
    <col min="13829" max="14078" width="9" style="333"/>
    <col min="14079" max="14079" width="38.25" style="333" customWidth="1"/>
    <col min="14080" max="14080" width="11.625" style="333" customWidth="1"/>
    <col min="14081" max="14081" width="13.25" style="333" customWidth="1"/>
    <col min="14082" max="14082" width="10" style="333" customWidth="1"/>
    <col min="14083" max="14083" width="12.625" style="333" customWidth="1"/>
    <col min="14084" max="14084" width="9" style="333" hidden="1" customWidth="1"/>
    <col min="14085" max="14334" width="9" style="333"/>
    <col min="14335" max="14335" width="38.25" style="333" customWidth="1"/>
    <col min="14336" max="14336" width="11.625" style="333" customWidth="1"/>
    <col min="14337" max="14337" width="13.25" style="333" customWidth="1"/>
    <col min="14338" max="14338" width="10" style="333" customWidth="1"/>
    <col min="14339" max="14339" width="12.625" style="333" customWidth="1"/>
    <col min="14340" max="14340" width="9" style="333" hidden="1" customWidth="1"/>
    <col min="14341" max="14590" width="9" style="333"/>
    <col min="14591" max="14591" width="38.25" style="333" customWidth="1"/>
    <col min="14592" max="14592" width="11.625" style="333" customWidth="1"/>
    <col min="14593" max="14593" width="13.25" style="333" customWidth="1"/>
    <col min="14594" max="14594" width="10" style="333" customWidth="1"/>
    <col min="14595" max="14595" width="12.625" style="333" customWidth="1"/>
    <col min="14596" max="14596" width="9" style="333" hidden="1" customWidth="1"/>
    <col min="14597" max="14846" width="9" style="333"/>
    <col min="14847" max="14847" width="38.25" style="333" customWidth="1"/>
    <col min="14848" max="14848" width="11.625" style="333" customWidth="1"/>
    <col min="14849" max="14849" width="13.25" style="333" customWidth="1"/>
    <col min="14850" max="14850" width="10" style="333" customWidth="1"/>
    <col min="14851" max="14851" width="12.625" style="333" customWidth="1"/>
    <col min="14852" max="14852" width="9" style="333" hidden="1" customWidth="1"/>
    <col min="14853" max="15102" width="9" style="333"/>
    <col min="15103" max="15103" width="38.25" style="333" customWidth="1"/>
    <col min="15104" max="15104" width="11.625" style="333" customWidth="1"/>
    <col min="15105" max="15105" width="13.25" style="333" customWidth="1"/>
    <col min="15106" max="15106" width="10" style="333" customWidth="1"/>
    <col min="15107" max="15107" width="12.625" style="333" customWidth="1"/>
    <col min="15108" max="15108" width="9" style="333" hidden="1" customWidth="1"/>
    <col min="15109" max="15358" width="9" style="333"/>
    <col min="15359" max="15359" width="38.25" style="333" customWidth="1"/>
    <col min="15360" max="15360" width="11.625" style="333" customWidth="1"/>
    <col min="15361" max="15361" width="13.25" style="333" customWidth="1"/>
    <col min="15362" max="15362" width="10" style="333" customWidth="1"/>
    <col min="15363" max="15363" width="12.625" style="333" customWidth="1"/>
    <col min="15364" max="15364" width="9" style="333" hidden="1" customWidth="1"/>
    <col min="15365" max="15614" width="9" style="333"/>
    <col min="15615" max="15615" width="38.25" style="333" customWidth="1"/>
    <col min="15616" max="15616" width="11.625" style="333" customWidth="1"/>
    <col min="15617" max="15617" width="13.25" style="333" customWidth="1"/>
    <col min="15618" max="15618" width="10" style="333" customWidth="1"/>
    <col min="15619" max="15619" width="12.625" style="333" customWidth="1"/>
    <col min="15620" max="15620" width="9" style="333" hidden="1" customWidth="1"/>
    <col min="15621" max="15870" width="9" style="333"/>
    <col min="15871" max="15871" width="38.25" style="333" customWidth="1"/>
    <col min="15872" max="15872" width="11.625" style="333" customWidth="1"/>
    <col min="15873" max="15873" width="13.25" style="333" customWidth="1"/>
    <col min="15874" max="15874" width="10" style="333" customWidth="1"/>
    <col min="15875" max="15875" width="12.625" style="333" customWidth="1"/>
    <col min="15876" max="15876" width="9" style="333" hidden="1" customWidth="1"/>
    <col min="15877" max="16126" width="9" style="333"/>
    <col min="16127" max="16127" width="38.25" style="333" customWidth="1"/>
    <col min="16128" max="16128" width="11.625" style="333" customWidth="1"/>
    <col min="16129" max="16129" width="13.25" style="333" customWidth="1"/>
    <col min="16130" max="16130" width="10" style="333" customWidth="1"/>
    <col min="16131" max="16131" width="12.625" style="333" customWidth="1"/>
    <col min="16132" max="16132" width="9" style="333" hidden="1" customWidth="1"/>
    <col min="16133" max="16384" width="9" style="333"/>
  </cols>
  <sheetData>
    <row r="1" spans="1:1">
      <c r="A1" s="331" t="s">
        <v>144</v>
      </c>
    </row>
    <row r="2" ht="26.45" customHeight="1" spans="1:5">
      <c r="A2" s="303" t="s">
        <v>8</v>
      </c>
      <c r="B2" s="303"/>
      <c r="C2" s="303"/>
      <c r="D2" s="101"/>
      <c r="E2" s="101"/>
    </row>
    <row r="3" ht="20.1" customHeight="1" spans="1:5">
      <c r="A3" s="334"/>
      <c r="B3" s="334"/>
      <c r="C3" s="335"/>
      <c r="E3" s="65" t="s">
        <v>60</v>
      </c>
    </row>
    <row r="4" ht="31.5" customHeight="1" spans="1:5">
      <c r="A4" s="298" t="s">
        <v>61</v>
      </c>
      <c r="B4" s="179" t="s">
        <v>62</v>
      </c>
      <c r="C4" s="179" t="s">
        <v>63</v>
      </c>
      <c r="D4" s="91" t="s">
        <v>64</v>
      </c>
      <c r="E4" s="91" t="s">
        <v>65</v>
      </c>
    </row>
    <row r="5" s="329" customFormat="1" ht="18" customHeight="1" spans="1:5">
      <c r="A5" s="336" t="s">
        <v>66</v>
      </c>
      <c r="B5" s="182">
        <v>34000</v>
      </c>
      <c r="C5" s="182">
        <v>34172</v>
      </c>
      <c r="D5" s="109">
        <v>1.0051</v>
      </c>
      <c r="E5" s="109">
        <v>1.0621</v>
      </c>
    </row>
    <row r="6" ht="18" customHeight="1" spans="1:5">
      <c r="A6" s="337" t="s">
        <v>67</v>
      </c>
      <c r="B6" s="180">
        <v>12536</v>
      </c>
      <c r="C6" s="180">
        <v>13934</v>
      </c>
      <c r="D6" s="77">
        <v>1.1115</v>
      </c>
      <c r="E6" s="77">
        <v>1.6368</v>
      </c>
    </row>
    <row r="7" ht="18" customHeight="1" spans="1:5">
      <c r="A7" s="337" t="s">
        <v>68</v>
      </c>
      <c r="B7" s="180"/>
      <c r="C7" s="180"/>
      <c r="D7" s="77"/>
      <c r="E7" s="77"/>
    </row>
    <row r="8" ht="18" customHeight="1" spans="1:5">
      <c r="A8" s="337" t="s">
        <v>69</v>
      </c>
      <c r="B8" s="180">
        <v>5962</v>
      </c>
      <c r="C8" s="180">
        <v>5962</v>
      </c>
      <c r="D8" s="77">
        <v>1</v>
      </c>
      <c r="E8" s="77">
        <v>0.8238</v>
      </c>
    </row>
    <row r="9" ht="18" customHeight="1" spans="1:5">
      <c r="A9" s="337" t="s">
        <v>70</v>
      </c>
      <c r="B9" s="180">
        <v>1371</v>
      </c>
      <c r="C9" s="180">
        <v>1430</v>
      </c>
      <c r="D9" s="77">
        <v>1.043</v>
      </c>
      <c r="E9" s="77">
        <v>0.9917</v>
      </c>
    </row>
    <row r="10" ht="18" customHeight="1" spans="1:5">
      <c r="A10" s="337" t="s">
        <v>71</v>
      </c>
      <c r="B10" s="180">
        <v>2183</v>
      </c>
      <c r="C10" s="180">
        <v>2188</v>
      </c>
      <c r="D10" s="77">
        <v>1.0023</v>
      </c>
      <c r="E10" s="77">
        <v>0.8023</v>
      </c>
    </row>
    <row r="11" ht="18" customHeight="1" spans="1:5">
      <c r="A11" s="337" t="s">
        <v>72</v>
      </c>
      <c r="B11" s="180">
        <v>1161</v>
      </c>
      <c r="C11" s="180">
        <v>1150</v>
      </c>
      <c r="D11" s="77">
        <v>0.9905</v>
      </c>
      <c r="E11" s="77">
        <v>1.133</v>
      </c>
    </row>
    <row r="12" ht="18" customHeight="1" spans="1:5">
      <c r="A12" s="337" t="s">
        <v>73</v>
      </c>
      <c r="B12" s="180">
        <v>597</v>
      </c>
      <c r="C12" s="180">
        <v>595</v>
      </c>
      <c r="D12" s="77">
        <v>0.9966</v>
      </c>
      <c r="E12" s="77">
        <v>1.0917</v>
      </c>
    </row>
    <row r="13" ht="18" customHeight="1" spans="1:5">
      <c r="A13" s="337" t="s">
        <v>74</v>
      </c>
      <c r="B13" s="180">
        <v>680</v>
      </c>
      <c r="C13" s="180">
        <v>800</v>
      </c>
      <c r="D13" s="77">
        <v>1.1765</v>
      </c>
      <c r="E13" s="77">
        <v>1.8735</v>
      </c>
    </row>
    <row r="14" ht="18" customHeight="1" spans="1:5">
      <c r="A14" s="337" t="s">
        <v>75</v>
      </c>
      <c r="B14" s="180">
        <v>266</v>
      </c>
      <c r="C14" s="180">
        <v>258</v>
      </c>
      <c r="D14" s="77">
        <v>0.9699</v>
      </c>
      <c r="E14" s="77">
        <v>1.1416</v>
      </c>
    </row>
    <row r="15" ht="18" customHeight="1" spans="1:5">
      <c r="A15" s="337" t="s">
        <v>76</v>
      </c>
      <c r="B15" s="180">
        <v>-225</v>
      </c>
      <c r="C15" s="180">
        <v>-1154</v>
      </c>
      <c r="D15" s="77">
        <v>5.1289</v>
      </c>
      <c r="E15" s="77">
        <v>-0.7557</v>
      </c>
    </row>
    <row r="16" ht="18" customHeight="1" spans="1:5">
      <c r="A16" s="337" t="s">
        <v>77</v>
      </c>
      <c r="B16" s="180">
        <v>525</v>
      </c>
      <c r="C16" s="180">
        <v>538</v>
      </c>
      <c r="D16" s="77">
        <v>1.0248</v>
      </c>
      <c r="E16" s="77">
        <v>1.0094</v>
      </c>
    </row>
    <row r="17" ht="18" customHeight="1" spans="1:5">
      <c r="A17" s="337" t="s">
        <v>78</v>
      </c>
      <c r="B17" s="180">
        <v>476</v>
      </c>
      <c r="C17" s="180">
        <v>462</v>
      </c>
      <c r="D17" s="77">
        <v>0.9706</v>
      </c>
      <c r="E17" s="77">
        <v>0.5005</v>
      </c>
    </row>
    <row r="18" ht="18" customHeight="1" spans="1:5">
      <c r="A18" s="337" t="s">
        <v>79</v>
      </c>
      <c r="B18" s="180">
        <v>1867</v>
      </c>
      <c r="C18" s="180">
        <v>1829</v>
      </c>
      <c r="D18" s="77">
        <v>0.9796</v>
      </c>
      <c r="E18" s="77">
        <v>0.9855</v>
      </c>
    </row>
    <row r="19" ht="18" customHeight="1" spans="1:5">
      <c r="A19" s="337" t="s">
        <v>80</v>
      </c>
      <c r="B19" s="180">
        <v>5675</v>
      </c>
      <c r="C19" s="180">
        <v>5675</v>
      </c>
      <c r="D19" s="77">
        <v>1</v>
      </c>
      <c r="E19" s="77">
        <v>1.1544</v>
      </c>
    </row>
    <row r="20" ht="18" customHeight="1" spans="1:5">
      <c r="A20" s="338" t="s">
        <v>81</v>
      </c>
      <c r="B20" s="180">
        <v>114</v>
      </c>
      <c r="C20" s="180">
        <v>113</v>
      </c>
      <c r="D20" s="77">
        <v>0.9912</v>
      </c>
      <c r="E20" s="77">
        <v>0.657</v>
      </c>
    </row>
    <row r="21" ht="18" customHeight="1" spans="1:5">
      <c r="A21" s="337" t="s">
        <v>82</v>
      </c>
      <c r="B21" s="180">
        <v>812</v>
      </c>
      <c r="C21" s="180">
        <v>392</v>
      </c>
      <c r="D21" s="77">
        <v>0.4828</v>
      </c>
      <c r="E21" s="77">
        <v>3.4386</v>
      </c>
    </row>
    <row r="22" s="329" customFormat="1" ht="18" customHeight="1" spans="1:5">
      <c r="A22" s="336" t="s">
        <v>83</v>
      </c>
      <c r="B22" s="182">
        <v>22058</v>
      </c>
      <c r="C22" s="182">
        <v>22309</v>
      </c>
      <c r="D22" s="109">
        <v>1.0114</v>
      </c>
      <c r="E22" s="109">
        <v>1.2335</v>
      </c>
    </row>
    <row r="23" ht="18" customHeight="1" spans="1:5">
      <c r="A23" s="337" t="s">
        <v>84</v>
      </c>
      <c r="B23" s="180">
        <v>2100</v>
      </c>
      <c r="C23" s="180">
        <v>2326</v>
      </c>
      <c r="D23" s="77">
        <v>1.1076</v>
      </c>
      <c r="E23" s="77">
        <v>0.7342</v>
      </c>
    </row>
    <row r="24" ht="18" customHeight="1" spans="1:5">
      <c r="A24" s="337" t="s">
        <v>85</v>
      </c>
      <c r="B24" s="180">
        <v>1200</v>
      </c>
      <c r="C24" s="180">
        <v>1145</v>
      </c>
      <c r="D24" s="77">
        <v>0.9542</v>
      </c>
      <c r="E24" s="77">
        <v>0.6203</v>
      </c>
    </row>
    <row r="25" ht="18" customHeight="1" spans="1:5">
      <c r="A25" s="337" t="s">
        <v>86</v>
      </c>
      <c r="B25" s="180">
        <v>16587</v>
      </c>
      <c r="C25" s="180">
        <v>16627</v>
      </c>
      <c r="D25" s="77">
        <v>1.0024</v>
      </c>
      <c r="E25" s="77">
        <v>1.6122</v>
      </c>
    </row>
    <row r="26" ht="18" customHeight="1" spans="1:5">
      <c r="A26" s="337" t="s">
        <v>87</v>
      </c>
      <c r="B26" s="180"/>
      <c r="C26" s="180"/>
      <c r="D26" s="77"/>
      <c r="E26" s="77"/>
    </row>
    <row r="27" ht="18" customHeight="1" spans="1:5">
      <c r="A27" s="337" t="s">
        <v>88</v>
      </c>
      <c r="B27" s="180">
        <v>1091</v>
      </c>
      <c r="C27" s="180">
        <v>1108</v>
      </c>
      <c r="D27" s="77">
        <v>1.0156</v>
      </c>
      <c r="E27" s="77">
        <v>0.6982</v>
      </c>
    </row>
    <row r="28" ht="18" customHeight="1" spans="1:5">
      <c r="A28" s="339" t="s">
        <v>89</v>
      </c>
      <c r="B28" s="180"/>
      <c r="C28" s="180">
        <v>4</v>
      </c>
      <c r="D28" s="77"/>
      <c r="E28" s="77">
        <v>0.0052</v>
      </c>
    </row>
    <row r="29" ht="18" customHeight="1" spans="1:5">
      <c r="A29" s="339" t="s">
        <v>90</v>
      </c>
      <c r="B29" s="180"/>
      <c r="C29" s="180">
        <v>819</v>
      </c>
      <c r="D29" s="77"/>
      <c r="E29" s="77"/>
    </row>
    <row r="30" ht="18" customHeight="1" spans="1:5">
      <c r="A30" s="337" t="s">
        <v>91</v>
      </c>
      <c r="B30" s="180">
        <v>1080</v>
      </c>
      <c r="C30" s="180">
        <v>280</v>
      </c>
      <c r="D30" s="77">
        <v>0.2593</v>
      </c>
      <c r="E30" s="77">
        <v>0.7</v>
      </c>
    </row>
    <row r="31" s="329" customFormat="1" ht="18" customHeight="1" spans="1:5">
      <c r="A31" s="306" t="s">
        <v>92</v>
      </c>
      <c r="B31" s="182">
        <v>56058</v>
      </c>
      <c r="C31" s="182">
        <v>56481</v>
      </c>
      <c r="D31" s="109">
        <v>1.0075</v>
      </c>
      <c r="E31" s="109">
        <v>1.1238</v>
      </c>
    </row>
    <row r="32" s="329" customFormat="1" ht="18" customHeight="1" spans="1:5">
      <c r="A32" s="336" t="s">
        <v>93</v>
      </c>
      <c r="B32" s="182">
        <v>31591</v>
      </c>
      <c r="C32" s="182">
        <v>31591</v>
      </c>
      <c r="D32" s="109">
        <v>1</v>
      </c>
      <c r="E32" s="109">
        <v>1.354</v>
      </c>
    </row>
    <row r="33" s="329" customFormat="1" ht="18" customHeight="1" spans="1:5">
      <c r="A33" s="336" t="s">
        <v>94</v>
      </c>
      <c r="B33" s="182">
        <v>136208</v>
      </c>
      <c r="C33" s="182">
        <v>138096</v>
      </c>
      <c r="D33" s="109">
        <v>1.0139</v>
      </c>
      <c r="E33" s="109">
        <v>1.2355</v>
      </c>
    </row>
    <row r="34" ht="18" customHeight="1" spans="1:5">
      <c r="A34" s="337" t="s">
        <v>95</v>
      </c>
      <c r="B34" s="180">
        <v>105283</v>
      </c>
      <c r="C34" s="180">
        <v>106816</v>
      </c>
      <c r="D34" s="77">
        <v>1.0146</v>
      </c>
      <c r="E34" s="77">
        <v>1.3231</v>
      </c>
    </row>
    <row r="35" ht="18" customHeight="1" spans="1:5">
      <c r="A35" s="337" t="s">
        <v>96</v>
      </c>
      <c r="B35" s="180">
        <v>2971</v>
      </c>
      <c r="C35" s="180">
        <v>2971</v>
      </c>
      <c r="D35" s="77">
        <v>1</v>
      </c>
      <c r="E35" s="77">
        <v>1</v>
      </c>
    </row>
    <row r="36" ht="18" customHeight="1" spans="1:5">
      <c r="A36" s="337" t="s">
        <v>97</v>
      </c>
      <c r="B36" s="180">
        <v>88443</v>
      </c>
      <c r="C36" s="180">
        <v>92556</v>
      </c>
      <c r="D36" s="77">
        <v>1.0465</v>
      </c>
      <c r="E36" s="77">
        <v>1.4607</v>
      </c>
    </row>
    <row r="37" ht="18" customHeight="1" spans="1:5">
      <c r="A37" s="337" t="s">
        <v>98</v>
      </c>
      <c r="B37" s="180">
        <v>13869</v>
      </c>
      <c r="C37" s="180">
        <v>11289</v>
      </c>
      <c r="D37" s="77">
        <v>0.814</v>
      </c>
      <c r="E37" s="77">
        <v>0.7842</v>
      </c>
    </row>
    <row r="38" ht="18" customHeight="1" spans="1:5">
      <c r="A38" s="337" t="s">
        <v>145</v>
      </c>
      <c r="B38" s="180"/>
      <c r="C38" s="180"/>
      <c r="D38" s="77"/>
      <c r="E38" s="77"/>
    </row>
    <row r="39" ht="18" customHeight="1" spans="1:5">
      <c r="A39" s="337" t="s">
        <v>99</v>
      </c>
      <c r="B39" s="180">
        <v>6514</v>
      </c>
      <c r="C39" s="180">
        <v>6514</v>
      </c>
      <c r="D39" s="77">
        <v>1</v>
      </c>
      <c r="E39" s="77">
        <v>0.4567</v>
      </c>
    </row>
    <row r="40" s="330" customFormat="1" ht="18" customHeight="1" spans="1:5">
      <c r="A40" s="340" t="s">
        <v>100</v>
      </c>
      <c r="B40" s="327"/>
      <c r="C40" s="327"/>
      <c r="D40" s="328"/>
      <c r="E40" s="328"/>
    </row>
    <row r="41" s="330" customFormat="1" ht="18" customHeight="1" spans="1:5">
      <c r="A41" s="340" t="s">
        <v>101</v>
      </c>
      <c r="B41" s="327"/>
      <c r="C41" s="327"/>
      <c r="D41" s="328"/>
      <c r="E41" s="328"/>
    </row>
    <row r="42" ht="18" customHeight="1" spans="1:5">
      <c r="A42" s="337" t="s">
        <v>102</v>
      </c>
      <c r="B42" s="180">
        <v>24411</v>
      </c>
      <c r="C42" s="180">
        <v>24427</v>
      </c>
      <c r="D42" s="77">
        <v>1.0007</v>
      </c>
      <c r="E42" s="77">
        <v>1.4555</v>
      </c>
    </row>
    <row r="43" ht="18" customHeight="1" spans="1:5">
      <c r="A43" s="337" t="s">
        <v>103</v>
      </c>
      <c r="B43" s="180"/>
      <c r="C43" s="180">
        <v>339</v>
      </c>
      <c r="D43" s="77"/>
      <c r="E43" s="77"/>
    </row>
    <row r="44" s="329" customFormat="1" ht="18" customHeight="1" spans="1:5">
      <c r="A44" s="306" t="s">
        <v>104</v>
      </c>
      <c r="B44" s="182">
        <v>223857</v>
      </c>
      <c r="C44" s="182">
        <v>226168</v>
      </c>
      <c r="D44" s="109">
        <v>1.0103</v>
      </c>
      <c r="E44" s="109">
        <v>0.9955</v>
      </c>
    </row>
    <row r="45" spans="1:5">
      <c r="A45" s="341"/>
      <c r="B45" s="341"/>
      <c r="C45" s="341"/>
      <c r="D45" s="342"/>
      <c r="E45" s="342"/>
    </row>
    <row r="46" spans="1:5">
      <c r="A46" s="343"/>
      <c r="B46" s="343"/>
      <c r="C46" s="343"/>
      <c r="D46" s="344"/>
      <c r="E46" s="344"/>
    </row>
    <row r="47" ht="30" customHeight="1" spans="1:5">
      <c r="A47" s="343"/>
      <c r="B47" s="343"/>
      <c r="C47" s="343"/>
      <c r="D47" s="344"/>
      <c r="E47" s="344"/>
    </row>
    <row r="48" ht="30" customHeight="1" spans="1:5">
      <c r="A48" s="343"/>
      <c r="B48" s="343"/>
      <c r="C48" s="343"/>
      <c r="D48" s="344"/>
      <c r="E48" s="344"/>
    </row>
    <row r="49" spans="1:5">
      <c r="A49" s="345"/>
      <c r="B49" s="345"/>
      <c r="C49" s="345"/>
      <c r="D49" s="346"/>
      <c r="E49" s="346"/>
    </row>
  </sheetData>
  <mergeCells count="6">
    <mergeCell ref="A2:E2"/>
    <mergeCell ref="A45:E45"/>
    <mergeCell ref="A46:E46"/>
    <mergeCell ref="A47:E47"/>
    <mergeCell ref="A48:E48"/>
    <mergeCell ref="A49:E49"/>
  </mergeCells>
  <pageMargins left="0.708661417322835" right="0.708661417322835" top="0.748031496062992" bottom="0.748031496062992" header="0.31496062992126" footer="0.31496062992126"/>
  <pageSetup paperSize="9" scale="8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Zeros="0" workbookViewId="0">
      <selection activeCell="F1" sqref="F$1:J$1048576"/>
    </sheetView>
  </sheetViews>
  <sheetFormatPr defaultColWidth="9" defaultRowHeight="14.25" outlineLevelCol="4"/>
  <cols>
    <col min="1" max="1" width="37.5" style="321" customWidth="1"/>
    <col min="2" max="2" width="13.125" style="321" customWidth="1"/>
    <col min="3" max="3" width="13.125" style="308" customWidth="1"/>
    <col min="4" max="5" width="13.125" style="98" customWidth="1"/>
    <col min="6" max="249" width="9" style="321"/>
    <col min="250" max="250" width="27.625" style="321" customWidth="1"/>
    <col min="251" max="251" width="11.625" style="321" customWidth="1"/>
    <col min="252" max="252" width="13.25" style="321" customWidth="1"/>
    <col min="253" max="253" width="10.75" style="321" customWidth="1"/>
    <col min="254" max="254" width="12.75" style="321" customWidth="1"/>
    <col min="255" max="255" width="9" style="321" hidden="1" customWidth="1"/>
    <col min="256" max="505" width="9" style="321"/>
    <col min="506" max="506" width="27.625" style="321" customWidth="1"/>
    <col min="507" max="507" width="11.625" style="321" customWidth="1"/>
    <col min="508" max="508" width="13.25" style="321" customWidth="1"/>
    <col min="509" max="509" width="10.75" style="321" customWidth="1"/>
    <col min="510" max="510" width="12.75" style="321" customWidth="1"/>
    <col min="511" max="511" width="9" style="321" hidden="1" customWidth="1"/>
    <col min="512" max="761" width="9" style="321"/>
    <col min="762" max="762" width="27.625" style="321" customWidth="1"/>
    <col min="763" max="763" width="11.625" style="321" customWidth="1"/>
    <col min="764" max="764" width="13.25" style="321" customWidth="1"/>
    <col min="765" max="765" width="10.75" style="321" customWidth="1"/>
    <col min="766" max="766" width="12.75" style="321" customWidth="1"/>
    <col min="767" max="767" width="9" style="321" hidden="1" customWidth="1"/>
    <col min="768" max="1017" width="9" style="321"/>
    <col min="1018" max="1018" width="27.625" style="321" customWidth="1"/>
    <col min="1019" max="1019" width="11.625" style="321" customWidth="1"/>
    <col min="1020" max="1020" width="13.25" style="321" customWidth="1"/>
    <col min="1021" max="1021" width="10.75" style="321" customWidth="1"/>
    <col min="1022" max="1022" width="12.75" style="321" customWidth="1"/>
    <col min="1023" max="1023" width="9" style="321" hidden="1" customWidth="1"/>
    <col min="1024" max="1273" width="9" style="321"/>
    <col min="1274" max="1274" width="27.625" style="321" customWidth="1"/>
    <col min="1275" max="1275" width="11.625" style="321" customWidth="1"/>
    <col min="1276" max="1276" width="13.25" style="321" customWidth="1"/>
    <col min="1277" max="1277" width="10.75" style="321" customWidth="1"/>
    <col min="1278" max="1278" width="12.75" style="321" customWidth="1"/>
    <col min="1279" max="1279" width="9" style="321" hidden="1" customWidth="1"/>
    <col min="1280" max="1529" width="9" style="321"/>
    <col min="1530" max="1530" width="27.625" style="321" customWidth="1"/>
    <col min="1531" max="1531" width="11.625" style="321" customWidth="1"/>
    <col min="1532" max="1532" width="13.25" style="321" customWidth="1"/>
    <col min="1533" max="1533" width="10.75" style="321" customWidth="1"/>
    <col min="1534" max="1534" width="12.75" style="321" customWidth="1"/>
    <col min="1535" max="1535" width="9" style="321" hidden="1" customWidth="1"/>
    <col min="1536" max="1785" width="9" style="321"/>
    <col min="1786" max="1786" width="27.625" style="321" customWidth="1"/>
    <col min="1787" max="1787" width="11.625" style="321" customWidth="1"/>
    <col min="1788" max="1788" width="13.25" style="321" customWidth="1"/>
    <col min="1789" max="1789" width="10.75" style="321" customWidth="1"/>
    <col min="1790" max="1790" width="12.75" style="321" customWidth="1"/>
    <col min="1791" max="1791" width="9" style="321" hidden="1" customWidth="1"/>
    <col min="1792" max="2041" width="9" style="321"/>
    <col min="2042" max="2042" width="27.625" style="321" customWidth="1"/>
    <col min="2043" max="2043" width="11.625" style="321" customWidth="1"/>
    <col min="2044" max="2044" width="13.25" style="321" customWidth="1"/>
    <col min="2045" max="2045" width="10.75" style="321" customWidth="1"/>
    <col min="2046" max="2046" width="12.75" style="321" customWidth="1"/>
    <col min="2047" max="2047" width="9" style="321" hidden="1" customWidth="1"/>
    <col min="2048" max="2297" width="9" style="321"/>
    <col min="2298" max="2298" width="27.625" style="321" customWidth="1"/>
    <col min="2299" max="2299" width="11.625" style="321" customWidth="1"/>
    <col min="2300" max="2300" width="13.25" style="321" customWidth="1"/>
    <col min="2301" max="2301" width="10.75" style="321" customWidth="1"/>
    <col min="2302" max="2302" width="12.75" style="321" customWidth="1"/>
    <col min="2303" max="2303" width="9" style="321" hidden="1" customWidth="1"/>
    <col min="2304" max="2553" width="9" style="321"/>
    <col min="2554" max="2554" width="27.625" style="321" customWidth="1"/>
    <col min="2555" max="2555" width="11.625" style="321" customWidth="1"/>
    <col min="2556" max="2556" width="13.25" style="321" customWidth="1"/>
    <col min="2557" max="2557" width="10.75" style="321" customWidth="1"/>
    <col min="2558" max="2558" width="12.75" style="321" customWidth="1"/>
    <col min="2559" max="2559" width="9" style="321" hidden="1" customWidth="1"/>
    <col min="2560" max="2809" width="9" style="321"/>
    <col min="2810" max="2810" width="27.625" style="321" customWidth="1"/>
    <col min="2811" max="2811" width="11.625" style="321" customWidth="1"/>
    <col min="2812" max="2812" width="13.25" style="321" customWidth="1"/>
    <col min="2813" max="2813" width="10.75" style="321" customWidth="1"/>
    <col min="2814" max="2814" width="12.75" style="321" customWidth="1"/>
    <col min="2815" max="2815" width="9" style="321" hidden="1" customWidth="1"/>
    <col min="2816" max="3065" width="9" style="321"/>
    <col min="3066" max="3066" width="27.625" style="321" customWidth="1"/>
    <col min="3067" max="3067" width="11.625" style="321" customWidth="1"/>
    <col min="3068" max="3068" width="13.25" style="321" customWidth="1"/>
    <col min="3069" max="3069" width="10.75" style="321" customWidth="1"/>
    <col min="3070" max="3070" width="12.75" style="321" customWidth="1"/>
    <col min="3071" max="3071" width="9" style="321" hidden="1" customWidth="1"/>
    <col min="3072" max="3321" width="9" style="321"/>
    <col min="3322" max="3322" width="27.625" style="321" customWidth="1"/>
    <col min="3323" max="3323" width="11.625" style="321" customWidth="1"/>
    <col min="3324" max="3324" width="13.25" style="321" customWidth="1"/>
    <col min="3325" max="3325" width="10.75" style="321" customWidth="1"/>
    <col min="3326" max="3326" width="12.75" style="321" customWidth="1"/>
    <col min="3327" max="3327" width="9" style="321" hidden="1" customWidth="1"/>
    <col min="3328" max="3577" width="9" style="321"/>
    <col min="3578" max="3578" width="27.625" style="321" customWidth="1"/>
    <col min="3579" max="3579" width="11.625" style="321" customWidth="1"/>
    <col min="3580" max="3580" width="13.25" style="321" customWidth="1"/>
    <col min="3581" max="3581" width="10.75" style="321" customWidth="1"/>
    <col min="3582" max="3582" width="12.75" style="321" customWidth="1"/>
    <col min="3583" max="3583" width="9" style="321" hidden="1" customWidth="1"/>
    <col min="3584" max="3833" width="9" style="321"/>
    <col min="3834" max="3834" width="27.625" style="321" customWidth="1"/>
    <col min="3835" max="3835" width="11.625" style="321" customWidth="1"/>
    <col min="3836" max="3836" width="13.25" style="321" customWidth="1"/>
    <col min="3837" max="3837" width="10.75" style="321" customWidth="1"/>
    <col min="3838" max="3838" width="12.75" style="321" customWidth="1"/>
    <col min="3839" max="3839" width="9" style="321" hidden="1" customWidth="1"/>
    <col min="3840" max="4089" width="9" style="321"/>
    <col min="4090" max="4090" width="27.625" style="321" customWidth="1"/>
    <col min="4091" max="4091" width="11.625" style="321" customWidth="1"/>
    <col min="4092" max="4092" width="13.25" style="321" customWidth="1"/>
    <col min="4093" max="4093" width="10.75" style="321" customWidth="1"/>
    <col min="4094" max="4094" width="12.75" style="321" customWidth="1"/>
    <col min="4095" max="4095" width="9" style="321" hidden="1" customWidth="1"/>
    <col min="4096" max="4345" width="9" style="321"/>
    <col min="4346" max="4346" width="27.625" style="321" customWidth="1"/>
    <col min="4347" max="4347" width="11.625" style="321" customWidth="1"/>
    <col min="4348" max="4348" width="13.25" style="321" customWidth="1"/>
    <col min="4349" max="4349" width="10.75" style="321" customWidth="1"/>
    <col min="4350" max="4350" width="12.75" style="321" customWidth="1"/>
    <col min="4351" max="4351" width="9" style="321" hidden="1" customWidth="1"/>
    <col min="4352" max="4601" width="9" style="321"/>
    <col min="4602" max="4602" width="27.625" style="321" customWidth="1"/>
    <col min="4603" max="4603" width="11.625" style="321" customWidth="1"/>
    <col min="4604" max="4604" width="13.25" style="321" customWidth="1"/>
    <col min="4605" max="4605" width="10.75" style="321" customWidth="1"/>
    <col min="4606" max="4606" width="12.75" style="321" customWidth="1"/>
    <col min="4607" max="4607" width="9" style="321" hidden="1" customWidth="1"/>
    <col min="4608" max="4857" width="9" style="321"/>
    <col min="4858" max="4858" width="27.625" style="321" customWidth="1"/>
    <col min="4859" max="4859" width="11.625" style="321" customWidth="1"/>
    <col min="4860" max="4860" width="13.25" style="321" customWidth="1"/>
    <col min="4861" max="4861" width="10.75" style="321" customWidth="1"/>
    <col min="4862" max="4862" width="12.75" style="321" customWidth="1"/>
    <col min="4863" max="4863" width="9" style="321" hidden="1" customWidth="1"/>
    <col min="4864" max="5113" width="9" style="321"/>
    <col min="5114" max="5114" width="27.625" style="321" customWidth="1"/>
    <col min="5115" max="5115" width="11.625" style="321" customWidth="1"/>
    <col min="5116" max="5116" width="13.25" style="321" customWidth="1"/>
    <col min="5117" max="5117" width="10.75" style="321" customWidth="1"/>
    <col min="5118" max="5118" width="12.75" style="321" customWidth="1"/>
    <col min="5119" max="5119" width="9" style="321" hidden="1" customWidth="1"/>
    <col min="5120" max="5369" width="9" style="321"/>
    <col min="5370" max="5370" width="27.625" style="321" customWidth="1"/>
    <col min="5371" max="5371" width="11.625" style="321" customWidth="1"/>
    <col min="5372" max="5372" width="13.25" style="321" customWidth="1"/>
    <col min="5373" max="5373" width="10.75" style="321" customWidth="1"/>
    <col min="5374" max="5374" width="12.75" style="321" customWidth="1"/>
    <col min="5375" max="5375" width="9" style="321" hidden="1" customWidth="1"/>
    <col min="5376" max="5625" width="9" style="321"/>
    <col min="5626" max="5626" width="27.625" style="321" customWidth="1"/>
    <col min="5627" max="5627" width="11.625" style="321" customWidth="1"/>
    <col min="5628" max="5628" width="13.25" style="321" customWidth="1"/>
    <col min="5629" max="5629" width="10.75" style="321" customWidth="1"/>
    <col min="5630" max="5630" width="12.75" style="321" customWidth="1"/>
    <col min="5631" max="5631" width="9" style="321" hidden="1" customWidth="1"/>
    <col min="5632" max="5881" width="9" style="321"/>
    <col min="5882" max="5882" width="27.625" style="321" customWidth="1"/>
    <col min="5883" max="5883" width="11.625" style="321" customWidth="1"/>
    <col min="5884" max="5884" width="13.25" style="321" customWidth="1"/>
    <col min="5885" max="5885" width="10.75" style="321" customWidth="1"/>
    <col min="5886" max="5886" width="12.75" style="321" customWidth="1"/>
    <col min="5887" max="5887" width="9" style="321" hidden="1" customWidth="1"/>
    <col min="5888" max="6137" width="9" style="321"/>
    <col min="6138" max="6138" width="27.625" style="321" customWidth="1"/>
    <col min="6139" max="6139" width="11.625" style="321" customWidth="1"/>
    <col min="6140" max="6140" width="13.25" style="321" customWidth="1"/>
    <col min="6141" max="6141" width="10.75" style="321" customWidth="1"/>
    <col min="6142" max="6142" width="12.75" style="321" customWidth="1"/>
    <col min="6143" max="6143" width="9" style="321" hidden="1" customWidth="1"/>
    <col min="6144" max="6393" width="9" style="321"/>
    <col min="6394" max="6394" width="27.625" style="321" customWidth="1"/>
    <col min="6395" max="6395" width="11.625" style="321" customWidth="1"/>
    <col min="6396" max="6396" width="13.25" style="321" customWidth="1"/>
    <col min="6397" max="6397" width="10.75" style="321" customWidth="1"/>
    <col min="6398" max="6398" width="12.75" style="321" customWidth="1"/>
    <col min="6399" max="6399" width="9" style="321" hidden="1" customWidth="1"/>
    <col min="6400" max="6649" width="9" style="321"/>
    <col min="6650" max="6650" width="27.625" style="321" customWidth="1"/>
    <col min="6651" max="6651" width="11.625" style="321" customWidth="1"/>
    <col min="6652" max="6652" width="13.25" style="321" customWidth="1"/>
    <col min="6653" max="6653" width="10.75" style="321" customWidth="1"/>
    <col min="6654" max="6654" width="12.75" style="321" customWidth="1"/>
    <col min="6655" max="6655" width="9" style="321" hidden="1" customWidth="1"/>
    <col min="6656" max="6905" width="9" style="321"/>
    <col min="6906" max="6906" width="27.625" style="321" customWidth="1"/>
    <col min="6907" max="6907" width="11.625" style="321" customWidth="1"/>
    <col min="6908" max="6908" width="13.25" style="321" customWidth="1"/>
    <col min="6909" max="6909" width="10.75" style="321" customWidth="1"/>
    <col min="6910" max="6910" width="12.75" style="321" customWidth="1"/>
    <col min="6911" max="6911" width="9" style="321" hidden="1" customWidth="1"/>
    <col min="6912" max="7161" width="9" style="321"/>
    <col min="7162" max="7162" width="27.625" style="321" customWidth="1"/>
    <col min="7163" max="7163" width="11.625" style="321" customWidth="1"/>
    <col min="7164" max="7164" width="13.25" style="321" customWidth="1"/>
    <col min="7165" max="7165" width="10.75" style="321" customWidth="1"/>
    <col min="7166" max="7166" width="12.75" style="321" customWidth="1"/>
    <col min="7167" max="7167" width="9" style="321" hidden="1" customWidth="1"/>
    <col min="7168" max="7417" width="9" style="321"/>
    <col min="7418" max="7418" width="27.625" style="321" customWidth="1"/>
    <col min="7419" max="7419" width="11.625" style="321" customWidth="1"/>
    <col min="7420" max="7420" width="13.25" style="321" customWidth="1"/>
    <col min="7421" max="7421" width="10.75" style="321" customWidth="1"/>
    <col min="7422" max="7422" width="12.75" style="321" customWidth="1"/>
    <col min="7423" max="7423" width="9" style="321" hidden="1" customWidth="1"/>
    <col min="7424" max="7673" width="9" style="321"/>
    <col min="7674" max="7674" width="27.625" style="321" customWidth="1"/>
    <col min="7675" max="7675" width="11.625" style="321" customWidth="1"/>
    <col min="7676" max="7676" width="13.25" style="321" customWidth="1"/>
    <col min="7677" max="7677" width="10.75" style="321" customWidth="1"/>
    <col min="7678" max="7678" width="12.75" style="321" customWidth="1"/>
    <col min="7679" max="7679" width="9" style="321" hidden="1" customWidth="1"/>
    <col min="7680" max="7929" width="9" style="321"/>
    <col min="7930" max="7930" width="27.625" style="321" customWidth="1"/>
    <col min="7931" max="7931" width="11.625" style="321" customWidth="1"/>
    <col min="7932" max="7932" width="13.25" style="321" customWidth="1"/>
    <col min="7933" max="7933" width="10.75" style="321" customWidth="1"/>
    <col min="7934" max="7934" width="12.75" style="321" customWidth="1"/>
    <col min="7935" max="7935" width="9" style="321" hidden="1" customWidth="1"/>
    <col min="7936" max="8185" width="9" style="321"/>
    <col min="8186" max="8186" width="27.625" style="321" customWidth="1"/>
    <col min="8187" max="8187" width="11.625" style="321" customWidth="1"/>
    <col min="8188" max="8188" width="13.25" style="321" customWidth="1"/>
    <col min="8189" max="8189" width="10.75" style="321" customWidth="1"/>
    <col min="8190" max="8190" width="12.75" style="321" customWidth="1"/>
    <col min="8191" max="8191" width="9" style="321" hidden="1" customWidth="1"/>
    <col min="8192" max="8441" width="9" style="321"/>
    <col min="8442" max="8442" width="27.625" style="321" customWidth="1"/>
    <col min="8443" max="8443" width="11.625" style="321" customWidth="1"/>
    <col min="8444" max="8444" width="13.25" style="321" customWidth="1"/>
    <col min="8445" max="8445" width="10.75" style="321" customWidth="1"/>
    <col min="8446" max="8446" width="12.75" style="321" customWidth="1"/>
    <col min="8447" max="8447" width="9" style="321" hidden="1" customWidth="1"/>
    <col min="8448" max="8697" width="9" style="321"/>
    <col min="8698" max="8698" width="27.625" style="321" customWidth="1"/>
    <col min="8699" max="8699" width="11.625" style="321" customWidth="1"/>
    <col min="8700" max="8700" width="13.25" style="321" customWidth="1"/>
    <col min="8701" max="8701" width="10.75" style="321" customWidth="1"/>
    <col min="8702" max="8702" width="12.75" style="321" customWidth="1"/>
    <col min="8703" max="8703" width="9" style="321" hidden="1" customWidth="1"/>
    <col min="8704" max="8953" width="9" style="321"/>
    <col min="8954" max="8954" width="27.625" style="321" customWidth="1"/>
    <col min="8955" max="8955" width="11.625" style="321" customWidth="1"/>
    <col min="8956" max="8956" width="13.25" style="321" customWidth="1"/>
    <col min="8957" max="8957" width="10.75" style="321" customWidth="1"/>
    <col min="8958" max="8958" width="12.75" style="321" customWidth="1"/>
    <col min="8959" max="8959" width="9" style="321" hidden="1" customWidth="1"/>
    <col min="8960" max="9209" width="9" style="321"/>
    <col min="9210" max="9210" width="27.625" style="321" customWidth="1"/>
    <col min="9211" max="9211" width="11.625" style="321" customWidth="1"/>
    <col min="9212" max="9212" width="13.25" style="321" customWidth="1"/>
    <col min="9213" max="9213" width="10.75" style="321" customWidth="1"/>
    <col min="9214" max="9214" width="12.75" style="321" customWidth="1"/>
    <col min="9215" max="9215" width="9" style="321" hidden="1" customWidth="1"/>
    <col min="9216" max="9465" width="9" style="321"/>
    <col min="9466" max="9466" width="27.625" style="321" customWidth="1"/>
    <col min="9467" max="9467" width="11.625" style="321" customWidth="1"/>
    <col min="9468" max="9468" width="13.25" style="321" customWidth="1"/>
    <col min="9469" max="9469" width="10.75" style="321" customWidth="1"/>
    <col min="9470" max="9470" width="12.75" style="321" customWidth="1"/>
    <col min="9471" max="9471" width="9" style="321" hidden="1" customWidth="1"/>
    <col min="9472" max="9721" width="9" style="321"/>
    <col min="9722" max="9722" width="27.625" style="321" customWidth="1"/>
    <col min="9723" max="9723" width="11.625" style="321" customWidth="1"/>
    <col min="9724" max="9724" width="13.25" style="321" customWidth="1"/>
    <col min="9725" max="9725" width="10.75" style="321" customWidth="1"/>
    <col min="9726" max="9726" width="12.75" style="321" customWidth="1"/>
    <col min="9727" max="9727" width="9" style="321" hidden="1" customWidth="1"/>
    <col min="9728" max="9977" width="9" style="321"/>
    <col min="9978" max="9978" width="27.625" style="321" customWidth="1"/>
    <col min="9979" max="9979" width="11.625" style="321" customWidth="1"/>
    <col min="9980" max="9980" width="13.25" style="321" customWidth="1"/>
    <col min="9981" max="9981" width="10.75" style="321" customWidth="1"/>
    <col min="9982" max="9982" width="12.75" style="321" customWidth="1"/>
    <col min="9983" max="9983" width="9" style="321" hidden="1" customWidth="1"/>
    <col min="9984" max="10233" width="9" style="321"/>
    <col min="10234" max="10234" width="27.625" style="321" customWidth="1"/>
    <col min="10235" max="10235" width="11.625" style="321" customWidth="1"/>
    <col min="10236" max="10236" width="13.25" style="321" customWidth="1"/>
    <col min="10237" max="10237" width="10.75" style="321" customWidth="1"/>
    <col min="10238" max="10238" width="12.75" style="321" customWidth="1"/>
    <col min="10239" max="10239" width="9" style="321" hidden="1" customWidth="1"/>
    <col min="10240" max="10489" width="9" style="321"/>
    <col min="10490" max="10490" width="27.625" style="321" customWidth="1"/>
    <col min="10491" max="10491" width="11.625" style="321" customWidth="1"/>
    <col min="10492" max="10492" width="13.25" style="321" customWidth="1"/>
    <col min="10493" max="10493" width="10.75" style="321" customWidth="1"/>
    <col min="10494" max="10494" width="12.75" style="321" customWidth="1"/>
    <col min="10495" max="10495" width="9" style="321" hidden="1" customWidth="1"/>
    <col min="10496" max="10745" width="9" style="321"/>
    <col min="10746" max="10746" width="27.625" style="321" customWidth="1"/>
    <col min="10747" max="10747" width="11.625" style="321" customWidth="1"/>
    <col min="10748" max="10748" width="13.25" style="321" customWidth="1"/>
    <col min="10749" max="10749" width="10.75" style="321" customWidth="1"/>
    <col min="10750" max="10750" width="12.75" style="321" customWidth="1"/>
    <col min="10751" max="10751" width="9" style="321" hidden="1" customWidth="1"/>
    <col min="10752" max="11001" width="9" style="321"/>
    <col min="11002" max="11002" width="27.625" style="321" customWidth="1"/>
    <col min="11003" max="11003" width="11.625" style="321" customWidth="1"/>
    <col min="11004" max="11004" width="13.25" style="321" customWidth="1"/>
    <col min="11005" max="11005" width="10.75" style="321" customWidth="1"/>
    <col min="11006" max="11006" width="12.75" style="321" customWidth="1"/>
    <col min="11007" max="11007" width="9" style="321" hidden="1" customWidth="1"/>
    <col min="11008" max="11257" width="9" style="321"/>
    <col min="11258" max="11258" width="27.625" style="321" customWidth="1"/>
    <col min="11259" max="11259" width="11.625" style="321" customWidth="1"/>
    <col min="11260" max="11260" width="13.25" style="321" customWidth="1"/>
    <col min="11261" max="11261" width="10.75" style="321" customWidth="1"/>
    <col min="11262" max="11262" width="12.75" style="321" customWidth="1"/>
    <col min="11263" max="11263" width="9" style="321" hidden="1" customWidth="1"/>
    <col min="11264" max="11513" width="9" style="321"/>
    <col min="11514" max="11514" width="27.625" style="321" customWidth="1"/>
    <col min="11515" max="11515" width="11.625" style="321" customWidth="1"/>
    <col min="11516" max="11516" width="13.25" style="321" customWidth="1"/>
    <col min="11517" max="11517" width="10.75" style="321" customWidth="1"/>
    <col min="11518" max="11518" width="12.75" style="321" customWidth="1"/>
    <col min="11519" max="11519" width="9" style="321" hidden="1" customWidth="1"/>
    <col min="11520" max="11769" width="9" style="321"/>
    <col min="11770" max="11770" width="27.625" style="321" customWidth="1"/>
    <col min="11771" max="11771" width="11.625" style="321" customWidth="1"/>
    <col min="11772" max="11772" width="13.25" style="321" customWidth="1"/>
    <col min="11773" max="11773" width="10.75" style="321" customWidth="1"/>
    <col min="11774" max="11774" width="12.75" style="321" customWidth="1"/>
    <col min="11775" max="11775" width="9" style="321" hidden="1" customWidth="1"/>
    <col min="11776" max="12025" width="9" style="321"/>
    <col min="12026" max="12026" width="27.625" style="321" customWidth="1"/>
    <col min="12027" max="12027" width="11.625" style="321" customWidth="1"/>
    <col min="12028" max="12028" width="13.25" style="321" customWidth="1"/>
    <col min="12029" max="12029" width="10.75" style="321" customWidth="1"/>
    <col min="12030" max="12030" width="12.75" style="321" customWidth="1"/>
    <col min="12031" max="12031" width="9" style="321" hidden="1" customWidth="1"/>
    <col min="12032" max="12281" width="9" style="321"/>
    <col min="12282" max="12282" width="27.625" style="321" customWidth="1"/>
    <col min="12283" max="12283" width="11.625" style="321" customWidth="1"/>
    <col min="12284" max="12284" width="13.25" style="321" customWidth="1"/>
    <col min="12285" max="12285" width="10.75" style="321" customWidth="1"/>
    <col min="12286" max="12286" width="12.75" style="321" customWidth="1"/>
    <col min="12287" max="12287" width="9" style="321" hidden="1" customWidth="1"/>
    <col min="12288" max="12537" width="9" style="321"/>
    <col min="12538" max="12538" width="27.625" style="321" customWidth="1"/>
    <col min="12539" max="12539" width="11.625" style="321" customWidth="1"/>
    <col min="12540" max="12540" width="13.25" style="321" customWidth="1"/>
    <col min="12541" max="12541" width="10.75" style="321" customWidth="1"/>
    <col min="12542" max="12542" width="12.75" style="321" customWidth="1"/>
    <col min="12543" max="12543" width="9" style="321" hidden="1" customWidth="1"/>
    <col min="12544" max="12793" width="9" style="321"/>
    <col min="12794" max="12794" width="27.625" style="321" customWidth="1"/>
    <col min="12795" max="12795" width="11.625" style="321" customWidth="1"/>
    <col min="12796" max="12796" width="13.25" style="321" customWidth="1"/>
    <col min="12797" max="12797" width="10.75" style="321" customWidth="1"/>
    <col min="12798" max="12798" width="12.75" style="321" customWidth="1"/>
    <col min="12799" max="12799" width="9" style="321" hidden="1" customWidth="1"/>
    <col min="12800" max="13049" width="9" style="321"/>
    <col min="13050" max="13050" width="27.625" style="321" customWidth="1"/>
    <col min="13051" max="13051" width="11.625" style="321" customWidth="1"/>
    <col min="13052" max="13052" width="13.25" style="321" customWidth="1"/>
    <col min="13053" max="13053" width="10.75" style="321" customWidth="1"/>
    <col min="13054" max="13054" width="12.75" style="321" customWidth="1"/>
    <col min="13055" max="13055" width="9" style="321" hidden="1" customWidth="1"/>
    <col min="13056" max="13305" width="9" style="321"/>
    <col min="13306" max="13306" width="27.625" style="321" customWidth="1"/>
    <col min="13307" max="13307" width="11.625" style="321" customWidth="1"/>
    <col min="13308" max="13308" width="13.25" style="321" customWidth="1"/>
    <col min="13309" max="13309" width="10.75" style="321" customWidth="1"/>
    <col min="13310" max="13310" width="12.75" style="321" customWidth="1"/>
    <col min="13311" max="13311" width="9" style="321" hidden="1" customWidth="1"/>
    <col min="13312" max="13561" width="9" style="321"/>
    <col min="13562" max="13562" width="27.625" style="321" customWidth="1"/>
    <col min="13563" max="13563" width="11.625" style="321" customWidth="1"/>
    <col min="13564" max="13564" width="13.25" style="321" customWidth="1"/>
    <col min="13565" max="13565" width="10.75" style="321" customWidth="1"/>
    <col min="13566" max="13566" width="12.75" style="321" customWidth="1"/>
    <col min="13567" max="13567" width="9" style="321" hidden="1" customWidth="1"/>
    <col min="13568" max="13817" width="9" style="321"/>
    <col min="13818" max="13818" width="27.625" style="321" customWidth="1"/>
    <col min="13819" max="13819" width="11.625" style="321" customWidth="1"/>
    <col min="13820" max="13820" width="13.25" style="321" customWidth="1"/>
    <col min="13821" max="13821" width="10.75" style="321" customWidth="1"/>
    <col min="13822" max="13822" width="12.75" style="321" customWidth="1"/>
    <col min="13823" max="13823" width="9" style="321" hidden="1" customWidth="1"/>
    <col min="13824" max="14073" width="9" style="321"/>
    <col min="14074" max="14074" width="27.625" style="321" customWidth="1"/>
    <col min="14075" max="14075" width="11.625" style="321" customWidth="1"/>
    <col min="14076" max="14076" width="13.25" style="321" customWidth="1"/>
    <col min="14077" max="14077" width="10.75" style="321" customWidth="1"/>
    <col min="14078" max="14078" width="12.75" style="321" customWidth="1"/>
    <col min="14079" max="14079" width="9" style="321" hidden="1" customWidth="1"/>
    <col min="14080" max="14329" width="9" style="321"/>
    <col min="14330" max="14330" width="27.625" style="321" customWidth="1"/>
    <col min="14331" max="14331" width="11.625" style="321" customWidth="1"/>
    <col min="14332" max="14332" width="13.25" style="321" customWidth="1"/>
    <col min="14333" max="14333" width="10.75" style="321" customWidth="1"/>
    <col min="14334" max="14334" width="12.75" style="321" customWidth="1"/>
    <col min="14335" max="14335" width="9" style="321" hidden="1" customWidth="1"/>
    <col min="14336" max="14585" width="9" style="321"/>
    <col min="14586" max="14586" width="27.625" style="321" customWidth="1"/>
    <col min="14587" max="14587" width="11.625" style="321" customWidth="1"/>
    <col min="14588" max="14588" width="13.25" style="321" customWidth="1"/>
    <col min="14589" max="14589" width="10.75" style="321" customWidth="1"/>
    <col min="14590" max="14590" width="12.75" style="321" customWidth="1"/>
    <col min="14591" max="14591" width="9" style="321" hidden="1" customWidth="1"/>
    <col min="14592" max="14841" width="9" style="321"/>
    <col min="14842" max="14842" width="27.625" style="321" customWidth="1"/>
    <col min="14843" max="14843" width="11.625" style="321" customWidth="1"/>
    <col min="14844" max="14844" width="13.25" style="321" customWidth="1"/>
    <col min="14845" max="14845" width="10.75" style="321" customWidth="1"/>
    <col min="14846" max="14846" width="12.75" style="321" customWidth="1"/>
    <col min="14847" max="14847" width="9" style="321" hidden="1" customWidth="1"/>
    <col min="14848" max="15097" width="9" style="321"/>
    <col min="15098" max="15098" width="27.625" style="321" customWidth="1"/>
    <col min="15099" max="15099" width="11.625" style="321" customWidth="1"/>
    <col min="15100" max="15100" width="13.25" style="321" customWidth="1"/>
    <col min="15101" max="15101" width="10.75" style="321" customWidth="1"/>
    <col min="15102" max="15102" width="12.75" style="321" customWidth="1"/>
    <col min="15103" max="15103" width="9" style="321" hidden="1" customWidth="1"/>
    <col min="15104" max="15353" width="9" style="321"/>
    <col min="15354" max="15354" width="27.625" style="321" customWidth="1"/>
    <col min="15355" max="15355" width="11.625" style="321" customWidth="1"/>
    <col min="15356" max="15356" width="13.25" style="321" customWidth="1"/>
    <col min="15357" max="15357" width="10.75" style="321" customWidth="1"/>
    <col min="15358" max="15358" width="12.75" style="321" customWidth="1"/>
    <col min="15359" max="15359" width="9" style="321" hidden="1" customWidth="1"/>
    <col min="15360" max="15609" width="9" style="321"/>
    <col min="15610" max="15610" width="27.625" style="321" customWidth="1"/>
    <col min="15611" max="15611" width="11.625" style="321" customWidth="1"/>
    <col min="15612" max="15612" width="13.25" style="321" customWidth="1"/>
    <col min="15613" max="15613" width="10.75" style="321" customWidth="1"/>
    <col min="15614" max="15614" width="12.75" style="321" customWidth="1"/>
    <col min="15615" max="15615" width="9" style="321" hidden="1" customWidth="1"/>
    <col min="15616" max="15865" width="9" style="321"/>
    <col min="15866" max="15866" width="27.625" style="321" customWidth="1"/>
    <col min="15867" max="15867" width="11.625" style="321" customWidth="1"/>
    <col min="15868" max="15868" width="13.25" style="321" customWidth="1"/>
    <col min="15869" max="15869" width="10.75" style="321" customWidth="1"/>
    <col min="15870" max="15870" width="12.75" style="321" customWidth="1"/>
    <col min="15871" max="15871" width="9" style="321" hidden="1" customWidth="1"/>
    <col min="15872" max="16121" width="9" style="321"/>
    <col min="16122" max="16122" width="27.625" style="321" customWidth="1"/>
    <col min="16123" max="16123" width="11.625" style="321" customWidth="1"/>
    <col min="16124" max="16124" width="13.25" style="321" customWidth="1"/>
    <col min="16125" max="16125" width="10.75" style="321" customWidth="1"/>
    <col min="16126" max="16126" width="12.75" style="321" customWidth="1"/>
    <col min="16127" max="16127" width="9" style="321" hidden="1" customWidth="1"/>
    <col min="16128" max="16384" width="9" style="321"/>
  </cols>
  <sheetData>
    <row r="1" spans="1:1">
      <c r="A1" s="322" t="s">
        <v>146</v>
      </c>
    </row>
    <row r="2" ht="22.5" customHeight="1" spans="1:5">
      <c r="A2" s="309" t="s">
        <v>10</v>
      </c>
      <c r="B2" s="309"/>
      <c r="C2" s="309"/>
      <c r="D2" s="101"/>
      <c r="E2" s="101"/>
    </row>
    <row r="3" ht="19.5" customHeight="1" spans="1:5">
      <c r="A3" s="310"/>
      <c r="E3" s="65" t="s">
        <v>60</v>
      </c>
    </row>
    <row r="4" ht="33" customHeight="1" spans="1:5">
      <c r="A4" s="291" t="s">
        <v>61</v>
      </c>
      <c r="B4" s="221" t="s">
        <v>62</v>
      </c>
      <c r="C4" s="179" t="s">
        <v>63</v>
      </c>
      <c r="D4" s="91" t="s">
        <v>64</v>
      </c>
      <c r="E4" s="91" t="s">
        <v>65</v>
      </c>
    </row>
    <row r="5" ht="17.45" customHeight="1" spans="1:5">
      <c r="A5" s="323" t="s">
        <v>106</v>
      </c>
      <c r="B5" s="180">
        <v>18105</v>
      </c>
      <c r="C5" s="180">
        <v>11389</v>
      </c>
      <c r="D5" s="77">
        <v>0.6291</v>
      </c>
      <c r="E5" s="77">
        <v>1.1644</v>
      </c>
    </row>
    <row r="6" ht="17.45" customHeight="1" spans="1:5">
      <c r="A6" s="323" t="s">
        <v>107</v>
      </c>
      <c r="B6" s="180">
        <v>0</v>
      </c>
      <c r="C6" s="180">
        <v>0</v>
      </c>
      <c r="D6" s="77"/>
      <c r="E6" s="77"/>
    </row>
    <row r="7" ht="17.45" customHeight="1" spans="1:5">
      <c r="A7" s="323" t="s">
        <v>108</v>
      </c>
      <c r="B7" s="180">
        <v>0</v>
      </c>
      <c r="C7" s="180">
        <v>208</v>
      </c>
      <c r="D7" s="77"/>
      <c r="E7" s="77"/>
    </row>
    <row r="8" ht="17.45" customHeight="1" spans="1:5">
      <c r="A8" s="323" t="s">
        <v>109</v>
      </c>
      <c r="B8" s="180">
        <v>9651</v>
      </c>
      <c r="C8" s="180">
        <v>5990</v>
      </c>
      <c r="D8" s="77">
        <v>0.6207</v>
      </c>
      <c r="E8" s="77">
        <v>1.0123</v>
      </c>
    </row>
    <row r="9" ht="17.45" customHeight="1" spans="1:5">
      <c r="A9" s="323" t="s">
        <v>110</v>
      </c>
      <c r="B9" s="180">
        <v>51833</v>
      </c>
      <c r="C9" s="180">
        <v>42235</v>
      </c>
      <c r="D9" s="77">
        <v>0.8148</v>
      </c>
      <c r="E9" s="77">
        <v>0.9078</v>
      </c>
    </row>
    <row r="10" ht="17.45" customHeight="1" spans="1:5">
      <c r="A10" s="323" t="s">
        <v>111</v>
      </c>
      <c r="B10" s="180">
        <v>102</v>
      </c>
      <c r="C10" s="180">
        <v>296</v>
      </c>
      <c r="D10" s="77">
        <v>2.902</v>
      </c>
      <c r="E10" s="77">
        <v>0.3632</v>
      </c>
    </row>
    <row r="11" ht="17.45" customHeight="1" spans="1:5">
      <c r="A11" s="323" t="s">
        <v>112</v>
      </c>
      <c r="B11" s="180">
        <v>5780</v>
      </c>
      <c r="C11" s="180">
        <v>2992</v>
      </c>
      <c r="D11" s="77">
        <v>0.5176</v>
      </c>
      <c r="E11" s="77">
        <v>0.9953</v>
      </c>
    </row>
    <row r="12" ht="17.45" customHeight="1" spans="1:5">
      <c r="A12" s="323" t="s">
        <v>113</v>
      </c>
      <c r="B12" s="180">
        <v>17378</v>
      </c>
      <c r="C12" s="180">
        <v>23299</v>
      </c>
      <c r="D12" s="77">
        <v>1.3407</v>
      </c>
      <c r="E12" s="77">
        <v>1.1583</v>
      </c>
    </row>
    <row r="13" ht="17.45" customHeight="1" spans="1:5">
      <c r="A13" s="323" t="s">
        <v>114</v>
      </c>
      <c r="B13" s="180">
        <v>16182</v>
      </c>
      <c r="C13" s="180">
        <v>16440</v>
      </c>
      <c r="D13" s="77">
        <v>1.0159</v>
      </c>
      <c r="E13" s="77">
        <v>0.9693</v>
      </c>
    </row>
    <row r="14" ht="17.45" customHeight="1" spans="1:5">
      <c r="A14" s="323" t="s">
        <v>115</v>
      </c>
      <c r="B14" s="180">
        <v>11879</v>
      </c>
      <c r="C14" s="180">
        <v>6483</v>
      </c>
      <c r="D14" s="77">
        <v>0.5458</v>
      </c>
      <c r="E14" s="77">
        <v>0.9415</v>
      </c>
    </row>
    <row r="15" ht="17.45" customHeight="1" spans="1:5">
      <c r="A15" s="323" t="s">
        <v>116</v>
      </c>
      <c r="B15" s="180">
        <v>5029</v>
      </c>
      <c r="C15" s="180">
        <v>18019</v>
      </c>
      <c r="D15" s="77">
        <v>3.583</v>
      </c>
      <c r="E15" s="77">
        <v>1.1017</v>
      </c>
    </row>
    <row r="16" ht="17.45" customHeight="1" spans="1:5">
      <c r="A16" s="323" t="s">
        <v>117</v>
      </c>
      <c r="B16" s="180">
        <v>20112</v>
      </c>
      <c r="C16" s="180">
        <v>22037</v>
      </c>
      <c r="D16" s="77">
        <v>1.0957</v>
      </c>
      <c r="E16" s="77">
        <v>1.037</v>
      </c>
    </row>
    <row r="17" ht="17.45" customHeight="1" spans="1:5">
      <c r="A17" s="323" t="s">
        <v>118</v>
      </c>
      <c r="B17" s="180">
        <v>16657</v>
      </c>
      <c r="C17" s="180">
        <v>9788</v>
      </c>
      <c r="D17" s="77">
        <v>0.5876</v>
      </c>
      <c r="E17" s="77">
        <v>0.7671</v>
      </c>
    </row>
    <row r="18" ht="17.45" customHeight="1" spans="1:5">
      <c r="A18" s="323" t="s">
        <v>119</v>
      </c>
      <c r="B18" s="180">
        <v>8731</v>
      </c>
      <c r="C18" s="180">
        <v>1651</v>
      </c>
      <c r="D18" s="77">
        <v>0.1891</v>
      </c>
      <c r="E18" s="77">
        <v>0.5385</v>
      </c>
    </row>
    <row r="19" ht="17.45" customHeight="1" spans="1:5">
      <c r="A19" s="323" t="s">
        <v>120</v>
      </c>
      <c r="B19" s="180">
        <v>56</v>
      </c>
      <c r="C19" s="180">
        <v>7792</v>
      </c>
      <c r="D19" s="77">
        <v>139.1429</v>
      </c>
      <c r="E19" s="77">
        <v>3.9755</v>
      </c>
    </row>
    <row r="20" ht="17.45" customHeight="1" spans="1:5">
      <c r="A20" s="323" t="s">
        <v>121</v>
      </c>
      <c r="B20" s="180">
        <v>15</v>
      </c>
      <c r="C20" s="180">
        <v>0</v>
      </c>
      <c r="D20" s="77">
        <v>0</v>
      </c>
      <c r="E20" s="77">
        <v>0</v>
      </c>
    </row>
    <row r="21" ht="17.45" customHeight="1" spans="1:5">
      <c r="A21" s="323" t="s">
        <v>122</v>
      </c>
      <c r="B21" s="180">
        <v>113</v>
      </c>
      <c r="C21" s="180">
        <v>113</v>
      </c>
      <c r="D21" s="77">
        <v>1</v>
      </c>
      <c r="E21" s="77">
        <v>1</v>
      </c>
    </row>
    <row r="22" ht="17.45" customHeight="1" spans="1:5">
      <c r="A22" s="323" t="s">
        <v>123</v>
      </c>
      <c r="B22" s="180">
        <v>4448</v>
      </c>
      <c r="C22" s="180">
        <v>4461</v>
      </c>
      <c r="D22" s="77">
        <v>1.0029</v>
      </c>
      <c r="E22" s="77">
        <v>1.2648</v>
      </c>
    </row>
    <row r="23" ht="17.45" customHeight="1" spans="1:5">
      <c r="A23" s="323" t="s">
        <v>124</v>
      </c>
      <c r="B23" s="180">
        <v>45</v>
      </c>
      <c r="C23" s="180">
        <v>1718</v>
      </c>
      <c r="D23" s="77">
        <v>38.1778</v>
      </c>
      <c r="E23" s="77">
        <v>1.7027</v>
      </c>
    </row>
    <row r="24" ht="17.45" customHeight="1" spans="1:5">
      <c r="A24" s="323" t="s">
        <v>125</v>
      </c>
      <c r="B24" s="180">
        <v>204</v>
      </c>
      <c r="C24" s="180">
        <v>310</v>
      </c>
      <c r="D24" s="77">
        <v>1.5196</v>
      </c>
      <c r="E24" s="77">
        <v>1.3191</v>
      </c>
    </row>
    <row r="25" ht="17.45" customHeight="1" spans="1:5">
      <c r="A25" s="323" t="s">
        <v>126</v>
      </c>
      <c r="B25" s="180">
        <v>2727</v>
      </c>
      <c r="C25" s="180">
        <v>2436</v>
      </c>
      <c r="D25" s="77">
        <v>0.8933</v>
      </c>
      <c r="E25" s="77">
        <v>1.7729</v>
      </c>
    </row>
    <row r="26" ht="17.45" customHeight="1" spans="1:5">
      <c r="A26" s="323" t="s">
        <v>127</v>
      </c>
      <c r="B26" s="180">
        <v>0</v>
      </c>
      <c r="C26" s="180">
        <v>0</v>
      </c>
      <c r="D26" s="77"/>
      <c r="E26" s="77"/>
    </row>
    <row r="27" ht="17.45" customHeight="1" spans="1:5">
      <c r="A27" s="323" t="s">
        <v>128</v>
      </c>
      <c r="B27" s="180">
        <v>140</v>
      </c>
      <c r="C27" s="180">
        <v>344</v>
      </c>
      <c r="D27" s="77">
        <v>2.4571</v>
      </c>
      <c r="E27" s="77">
        <v>1.3815</v>
      </c>
    </row>
    <row r="28" ht="17.45" customHeight="1" spans="1:5">
      <c r="A28" s="323" t="s">
        <v>129</v>
      </c>
      <c r="B28" s="180">
        <v>6560</v>
      </c>
      <c r="C28" s="180">
        <v>6804</v>
      </c>
      <c r="D28" s="77">
        <v>1.0372</v>
      </c>
      <c r="E28" s="77">
        <v>1.0081</v>
      </c>
    </row>
    <row r="29" ht="17.45" customHeight="1" spans="1:5">
      <c r="A29" s="323" t="s">
        <v>130</v>
      </c>
      <c r="B29" s="180">
        <v>69</v>
      </c>
      <c r="C29" s="180">
        <v>29</v>
      </c>
      <c r="D29" s="77">
        <v>0.4203</v>
      </c>
      <c r="E29" s="77">
        <v>1.1154</v>
      </c>
    </row>
    <row r="30" s="319" customFormat="1" ht="17.45" customHeight="1" spans="1:5">
      <c r="A30" s="324" t="s">
        <v>131</v>
      </c>
      <c r="B30" s="182">
        <v>195816</v>
      </c>
      <c r="C30" s="182">
        <v>184834</v>
      </c>
      <c r="D30" s="109">
        <f t="shared" ref="D30:D32" si="0">C30/B30</f>
        <v>0.9439</v>
      </c>
      <c r="E30" s="109">
        <v>1.0335</v>
      </c>
    </row>
    <row r="31" s="319" customFormat="1" ht="17.45" customHeight="1" spans="1:5">
      <c r="A31" s="325" t="s">
        <v>132</v>
      </c>
      <c r="B31" s="182">
        <v>24642</v>
      </c>
      <c r="C31" s="182">
        <v>24705</v>
      </c>
      <c r="D31" s="109">
        <f t="shared" si="0"/>
        <v>1.0026</v>
      </c>
      <c r="E31" s="109">
        <v>1.1582</v>
      </c>
    </row>
    <row r="32" s="319" customFormat="1" ht="17.45" customHeight="1" spans="1:5">
      <c r="A32" s="325" t="s">
        <v>133</v>
      </c>
      <c r="B32" s="182">
        <v>3399</v>
      </c>
      <c r="C32" s="182">
        <v>16629</v>
      </c>
      <c r="D32" s="109">
        <f t="shared" si="0"/>
        <v>4.8923</v>
      </c>
      <c r="E32" s="109">
        <v>1.6775</v>
      </c>
    </row>
    <row r="33" ht="17.45" customHeight="1" spans="1:5">
      <c r="A33" s="323" t="s">
        <v>134</v>
      </c>
      <c r="B33" s="180"/>
      <c r="C33" s="180"/>
      <c r="D33" s="77"/>
      <c r="E33" s="77"/>
    </row>
    <row r="34" s="320" customFormat="1" ht="17.45" customHeight="1" spans="1:5">
      <c r="A34" s="326" t="s">
        <v>135</v>
      </c>
      <c r="B34" s="327">
        <v>3399</v>
      </c>
      <c r="C34" s="327">
        <v>3769</v>
      </c>
      <c r="D34" s="77">
        <v>1.1089</v>
      </c>
      <c r="E34" s="77">
        <v>1.1089</v>
      </c>
    </row>
    <row r="35" s="320" customFormat="1" ht="17.45" customHeight="1" spans="1:5">
      <c r="A35" s="326" t="s">
        <v>147</v>
      </c>
      <c r="B35" s="327"/>
      <c r="C35" s="327"/>
      <c r="D35" s="328"/>
      <c r="E35" s="328"/>
    </row>
    <row r="36" s="320" customFormat="1" ht="17.45" customHeight="1" spans="1:5">
      <c r="A36" s="326" t="s">
        <v>136</v>
      </c>
      <c r="B36" s="327"/>
      <c r="C36" s="327"/>
      <c r="D36" s="328"/>
      <c r="E36" s="328"/>
    </row>
    <row r="37" s="320" customFormat="1" ht="17.45" customHeight="1" spans="1:5">
      <c r="A37" s="326" t="s">
        <v>138</v>
      </c>
      <c r="B37" s="327"/>
      <c r="C37" s="327"/>
      <c r="D37" s="328"/>
      <c r="E37" s="328"/>
    </row>
    <row r="38" s="320" customFormat="1" ht="17.45" customHeight="1" spans="1:5">
      <c r="A38" s="326" t="s">
        <v>140</v>
      </c>
      <c r="B38" s="327"/>
      <c r="D38" s="328"/>
      <c r="E38" s="328"/>
    </row>
    <row r="39" s="320" customFormat="1" ht="17.45" customHeight="1" spans="1:5">
      <c r="A39" s="326" t="s">
        <v>139</v>
      </c>
      <c r="B39" s="327"/>
      <c r="C39" s="327">
        <v>1591</v>
      </c>
      <c r="D39" s="77"/>
      <c r="E39" s="77"/>
    </row>
    <row r="40" s="320" customFormat="1" ht="17.45" customHeight="1" spans="1:5">
      <c r="A40" s="326" t="s">
        <v>137</v>
      </c>
      <c r="B40" s="327"/>
      <c r="C40" s="327"/>
      <c r="D40" s="328"/>
      <c r="E40" s="328"/>
    </row>
    <row r="41" s="320" customFormat="1" ht="17.45" customHeight="1" spans="1:5">
      <c r="A41" s="326" t="s">
        <v>141</v>
      </c>
      <c r="B41" s="327"/>
      <c r="C41" s="327"/>
      <c r="D41" s="328"/>
      <c r="E41" s="328"/>
    </row>
    <row r="42" ht="17.45" customHeight="1" spans="1:5">
      <c r="A42" s="323" t="s">
        <v>142</v>
      </c>
      <c r="B42" s="180"/>
      <c r="C42" s="327">
        <v>11269</v>
      </c>
      <c r="D42" s="77"/>
      <c r="E42" s="77">
        <v>1.73</v>
      </c>
    </row>
    <row r="43" s="319" customFormat="1" ht="17.45" customHeight="1" spans="1:5">
      <c r="A43" s="324" t="s">
        <v>143</v>
      </c>
      <c r="B43" s="182">
        <v>223857</v>
      </c>
      <c r="C43" s="182">
        <v>226168</v>
      </c>
      <c r="D43" s="109">
        <f>C43/B43</f>
        <v>1.0103</v>
      </c>
      <c r="E43" s="109">
        <v>1.0765</v>
      </c>
    </row>
  </sheetData>
  <mergeCells count="1">
    <mergeCell ref="A2:E2"/>
  </mergeCells>
  <pageMargins left="0.708661417322835" right="0.708661417322835" top="0.748031496062992" bottom="0.748031496062992" header="0.31496062992126" footer="0.31496062992126"/>
  <pageSetup paperSize="9" scale="91" firstPageNumber="4" fitToHeight="0"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9"/>
  <sheetViews>
    <sheetView showZeros="0" workbookViewId="0">
      <pane xSplit="1" ySplit="5" topLeftCell="B1254" activePane="bottomRight" state="frozen"/>
      <selection/>
      <selection pane="topRight"/>
      <selection pane="bottomLeft"/>
      <selection pane="bottomRight" activeCell="H1300" sqref="H1300"/>
    </sheetView>
  </sheetViews>
  <sheetFormatPr defaultColWidth="9" defaultRowHeight="14.25" outlineLevelCol="4"/>
  <cols>
    <col min="1" max="1" width="47.125" style="286" customWidth="1"/>
    <col min="2" max="2" width="15.875" style="308" customWidth="1"/>
    <col min="3" max="3" width="15.625" style="98" customWidth="1"/>
    <col min="4" max="248" width="9" style="308"/>
    <col min="249" max="249" width="54.5" style="308" customWidth="1"/>
    <col min="250" max="250" width="16.75" style="308" customWidth="1"/>
    <col min="251" max="504" width="9" style="308"/>
    <col min="505" max="505" width="54.5" style="308" customWidth="1"/>
    <col min="506" max="506" width="16.75" style="308" customWidth="1"/>
    <col min="507" max="760" width="9" style="308"/>
    <col min="761" max="761" width="54.5" style="308" customWidth="1"/>
    <col min="762" max="762" width="16.75" style="308" customWidth="1"/>
    <col min="763" max="1016" width="9" style="308"/>
    <col min="1017" max="1017" width="54.5" style="308" customWidth="1"/>
    <col min="1018" max="1018" width="16.75" style="308" customWidth="1"/>
    <col min="1019" max="1272" width="9" style="308"/>
    <col min="1273" max="1273" width="54.5" style="308" customWidth="1"/>
    <col min="1274" max="1274" width="16.75" style="308" customWidth="1"/>
    <col min="1275" max="1528" width="9" style="308"/>
    <col min="1529" max="1529" width="54.5" style="308" customWidth="1"/>
    <col min="1530" max="1530" width="16.75" style="308" customWidth="1"/>
    <col min="1531" max="1784" width="9" style="308"/>
    <col min="1785" max="1785" width="54.5" style="308" customWidth="1"/>
    <col min="1786" max="1786" width="16.75" style="308" customWidth="1"/>
    <col min="1787" max="2040" width="9" style="308"/>
    <col min="2041" max="2041" width="54.5" style="308" customWidth="1"/>
    <col min="2042" max="2042" width="16.75" style="308" customWidth="1"/>
    <col min="2043" max="2296" width="9" style="308"/>
    <col min="2297" max="2297" width="54.5" style="308" customWidth="1"/>
    <col min="2298" max="2298" width="16.75" style="308" customWidth="1"/>
    <col min="2299" max="2552" width="9" style="308"/>
    <col min="2553" max="2553" width="54.5" style="308" customWidth="1"/>
    <col min="2554" max="2554" width="16.75" style="308" customWidth="1"/>
    <col min="2555" max="2808" width="9" style="308"/>
    <col min="2809" max="2809" width="54.5" style="308" customWidth="1"/>
    <col min="2810" max="2810" width="16.75" style="308" customWidth="1"/>
    <col min="2811" max="3064" width="9" style="308"/>
    <col min="3065" max="3065" width="54.5" style="308" customWidth="1"/>
    <col min="3066" max="3066" width="16.75" style="308" customWidth="1"/>
    <col min="3067" max="3320" width="9" style="308"/>
    <col min="3321" max="3321" width="54.5" style="308" customWidth="1"/>
    <col min="3322" max="3322" width="16.75" style="308" customWidth="1"/>
    <col min="3323" max="3576" width="9" style="308"/>
    <col min="3577" max="3577" width="54.5" style="308" customWidth="1"/>
    <col min="3578" max="3578" width="16.75" style="308" customWidth="1"/>
    <col min="3579" max="3832" width="9" style="308"/>
    <col min="3833" max="3833" width="54.5" style="308" customWidth="1"/>
    <col min="3834" max="3834" width="16.75" style="308" customWidth="1"/>
    <col min="3835" max="4088" width="9" style="308"/>
    <col min="4089" max="4089" width="54.5" style="308" customWidth="1"/>
    <col min="4090" max="4090" width="16.75" style="308" customWidth="1"/>
    <col min="4091" max="4344" width="9" style="308"/>
    <col min="4345" max="4345" width="54.5" style="308" customWidth="1"/>
    <col min="4346" max="4346" width="16.75" style="308" customWidth="1"/>
    <col min="4347" max="4600" width="9" style="308"/>
    <col min="4601" max="4601" width="54.5" style="308" customWidth="1"/>
    <col min="4602" max="4602" width="16.75" style="308" customWidth="1"/>
    <col min="4603" max="4856" width="9" style="308"/>
    <col min="4857" max="4857" width="54.5" style="308" customWidth="1"/>
    <col min="4858" max="4858" width="16.75" style="308" customWidth="1"/>
    <col min="4859" max="5112" width="9" style="308"/>
    <col min="5113" max="5113" width="54.5" style="308" customWidth="1"/>
    <col min="5114" max="5114" width="16.75" style="308" customWidth="1"/>
    <col min="5115" max="5368" width="9" style="308"/>
    <col min="5369" max="5369" width="54.5" style="308" customWidth="1"/>
    <col min="5370" max="5370" width="16.75" style="308" customWidth="1"/>
    <col min="5371" max="5624" width="9" style="308"/>
    <col min="5625" max="5625" width="54.5" style="308" customWidth="1"/>
    <col min="5626" max="5626" width="16.75" style="308" customWidth="1"/>
    <col min="5627" max="5880" width="9" style="308"/>
    <col min="5881" max="5881" width="54.5" style="308" customWidth="1"/>
    <col min="5882" max="5882" width="16.75" style="308" customWidth="1"/>
    <col min="5883" max="6136" width="9" style="308"/>
    <col min="6137" max="6137" width="54.5" style="308" customWidth="1"/>
    <col min="6138" max="6138" width="16.75" style="308" customWidth="1"/>
    <col min="6139" max="6392" width="9" style="308"/>
    <col min="6393" max="6393" width="54.5" style="308" customWidth="1"/>
    <col min="6394" max="6394" width="16.75" style="308" customWidth="1"/>
    <col min="6395" max="6648" width="9" style="308"/>
    <col min="6649" max="6649" width="54.5" style="308" customWidth="1"/>
    <col min="6650" max="6650" width="16.75" style="308" customWidth="1"/>
    <col min="6651" max="6904" width="9" style="308"/>
    <col min="6905" max="6905" width="54.5" style="308" customWidth="1"/>
    <col min="6906" max="6906" width="16.75" style="308" customWidth="1"/>
    <col min="6907" max="7160" width="9" style="308"/>
    <col min="7161" max="7161" width="54.5" style="308" customWidth="1"/>
    <col min="7162" max="7162" width="16.75" style="308" customWidth="1"/>
    <col min="7163" max="7416" width="9" style="308"/>
    <col min="7417" max="7417" width="54.5" style="308" customWidth="1"/>
    <col min="7418" max="7418" width="16.75" style="308" customWidth="1"/>
    <col min="7419" max="7672" width="9" style="308"/>
    <col min="7673" max="7673" width="54.5" style="308" customWidth="1"/>
    <col min="7674" max="7674" width="16.75" style="308" customWidth="1"/>
    <col min="7675" max="7928" width="9" style="308"/>
    <col min="7929" max="7929" width="54.5" style="308" customWidth="1"/>
    <col min="7930" max="7930" width="16.75" style="308" customWidth="1"/>
    <col min="7931" max="8184" width="9" style="308"/>
    <col min="8185" max="8185" width="54.5" style="308" customWidth="1"/>
    <col min="8186" max="8186" width="16.75" style="308" customWidth="1"/>
    <col min="8187" max="8440" width="9" style="308"/>
    <col min="8441" max="8441" width="54.5" style="308" customWidth="1"/>
    <col min="8442" max="8442" width="16.75" style="308" customWidth="1"/>
    <col min="8443" max="8696" width="9" style="308"/>
    <col min="8697" max="8697" width="54.5" style="308" customWidth="1"/>
    <col min="8698" max="8698" width="16.75" style="308" customWidth="1"/>
    <col min="8699" max="8952" width="9" style="308"/>
    <col min="8953" max="8953" width="54.5" style="308" customWidth="1"/>
    <col min="8954" max="8954" width="16.75" style="308" customWidth="1"/>
    <col min="8955" max="9208" width="9" style="308"/>
    <col min="9209" max="9209" width="54.5" style="308" customWidth="1"/>
    <col min="9210" max="9210" width="16.75" style="308" customWidth="1"/>
    <col min="9211" max="9464" width="9" style="308"/>
    <col min="9465" max="9465" width="54.5" style="308" customWidth="1"/>
    <col min="9466" max="9466" width="16.75" style="308" customWidth="1"/>
    <col min="9467" max="9720" width="9" style="308"/>
    <col min="9721" max="9721" width="54.5" style="308" customWidth="1"/>
    <col min="9722" max="9722" width="16.75" style="308" customWidth="1"/>
    <col min="9723" max="9976" width="9" style="308"/>
    <col min="9977" max="9977" width="54.5" style="308" customWidth="1"/>
    <col min="9978" max="9978" width="16.75" style="308" customWidth="1"/>
    <col min="9979" max="10232" width="9" style="308"/>
    <col min="10233" max="10233" width="54.5" style="308" customWidth="1"/>
    <col min="10234" max="10234" width="16.75" style="308" customWidth="1"/>
    <col min="10235" max="10488" width="9" style="308"/>
    <col min="10489" max="10489" width="54.5" style="308" customWidth="1"/>
    <col min="10490" max="10490" width="16.75" style="308" customWidth="1"/>
    <col min="10491" max="10744" width="9" style="308"/>
    <col min="10745" max="10745" width="54.5" style="308" customWidth="1"/>
    <col min="10746" max="10746" width="16.75" style="308" customWidth="1"/>
    <col min="10747" max="11000" width="9" style="308"/>
    <col min="11001" max="11001" width="54.5" style="308" customWidth="1"/>
    <col min="11002" max="11002" width="16.75" style="308" customWidth="1"/>
    <col min="11003" max="11256" width="9" style="308"/>
    <col min="11257" max="11257" width="54.5" style="308" customWidth="1"/>
    <col min="11258" max="11258" width="16.75" style="308" customWidth="1"/>
    <col min="11259" max="11512" width="9" style="308"/>
    <col min="11513" max="11513" width="54.5" style="308" customWidth="1"/>
    <col min="11514" max="11514" width="16.75" style="308" customWidth="1"/>
    <col min="11515" max="11768" width="9" style="308"/>
    <col min="11769" max="11769" width="54.5" style="308" customWidth="1"/>
    <col min="11770" max="11770" width="16.75" style="308" customWidth="1"/>
    <col min="11771" max="12024" width="9" style="308"/>
    <col min="12025" max="12025" width="54.5" style="308" customWidth="1"/>
    <col min="12026" max="12026" width="16.75" style="308" customWidth="1"/>
    <col min="12027" max="12280" width="9" style="308"/>
    <col min="12281" max="12281" width="54.5" style="308" customWidth="1"/>
    <col min="12282" max="12282" width="16.75" style="308" customWidth="1"/>
    <col min="12283" max="12536" width="9" style="308"/>
    <col min="12537" max="12537" width="54.5" style="308" customWidth="1"/>
    <col min="12538" max="12538" width="16.75" style="308" customWidth="1"/>
    <col min="12539" max="12792" width="9" style="308"/>
    <col min="12793" max="12793" width="54.5" style="308" customWidth="1"/>
    <col min="12794" max="12794" width="16.75" style="308" customWidth="1"/>
    <col min="12795" max="13048" width="9" style="308"/>
    <col min="13049" max="13049" width="54.5" style="308" customWidth="1"/>
    <col min="13050" max="13050" width="16.75" style="308" customWidth="1"/>
    <col min="13051" max="13304" width="9" style="308"/>
    <col min="13305" max="13305" width="54.5" style="308" customWidth="1"/>
    <col min="13306" max="13306" width="16.75" style="308" customWidth="1"/>
    <col min="13307" max="13560" width="9" style="308"/>
    <col min="13561" max="13561" width="54.5" style="308" customWidth="1"/>
    <col min="13562" max="13562" width="16.75" style="308" customWidth="1"/>
    <col min="13563" max="13816" width="9" style="308"/>
    <col min="13817" max="13817" width="54.5" style="308" customWidth="1"/>
    <col min="13818" max="13818" width="16.75" style="308" customWidth="1"/>
    <col min="13819" max="14072" width="9" style="308"/>
    <col min="14073" max="14073" width="54.5" style="308" customWidth="1"/>
    <col min="14074" max="14074" width="16.75" style="308" customWidth="1"/>
    <col min="14075" max="14328" width="9" style="308"/>
    <col min="14329" max="14329" width="54.5" style="308" customWidth="1"/>
    <col min="14330" max="14330" width="16.75" style="308" customWidth="1"/>
    <col min="14331" max="14584" width="9" style="308"/>
    <col min="14585" max="14585" width="54.5" style="308" customWidth="1"/>
    <col min="14586" max="14586" width="16.75" style="308" customWidth="1"/>
    <col min="14587" max="14840" width="9" style="308"/>
    <col min="14841" max="14841" width="54.5" style="308" customWidth="1"/>
    <col min="14842" max="14842" width="16.75" style="308" customWidth="1"/>
    <col min="14843" max="15096" width="9" style="308"/>
    <col min="15097" max="15097" width="54.5" style="308" customWidth="1"/>
    <col min="15098" max="15098" width="16.75" style="308" customWidth="1"/>
    <col min="15099" max="15352" width="9" style="308"/>
    <col min="15353" max="15353" width="54.5" style="308" customWidth="1"/>
    <col min="15354" max="15354" width="16.75" style="308" customWidth="1"/>
    <col min="15355" max="15608" width="9" style="308"/>
    <col min="15609" max="15609" width="54.5" style="308" customWidth="1"/>
    <col min="15610" max="15610" width="16.75" style="308" customWidth="1"/>
    <col min="15611" max="15864" width="9" style="308"/>
    <col min="15865" max="15865" width="54.5" style="308" customWidth="1"/>
    <col min="15866" max="15866" width="16.75" style="308" customWidth="1"/>
    <col min="15867" max="16120" width="9" style="308"/>
    <col min="16121" max="16121" width="54.5" style="308" customWidth="1"/>
    <col min="16122" max="16122" width="16.75" style="308" customWidth="1"/>
    <col min="16123" max="16384" width="9" style="308"/>
  </cols>
  <sheetData>
    <row r="1" ht="17.25" customHeight="1" spans="1:1">
      <c r="A1" s="287" t="s">
        <v>148</v>
      </c>
    </row>
    <row r="2" ht="27" customHeight="1" spans="1:3">
      <c r="A2" s="309" t="s">
        <v>12</v>
      </c>
      <c r="B2" s="303"/>
      <c r="C2" s="101"/>
    </row>
    <row r="3" ht="26.25" customHeight="1" spans="1:3">
      <c r="A3" s="310"/>
      <c r="C3" s="65" t="s">
        <v>60</v>
      </c>
    </row>
    <row r="4" ht="21" customHeight="1" spans="1:3">
      <c r="A4" s="311" t="s">
        <v>61</v>
      </c>
      <c r="B4" s="312" t="s">
        <v>63</v>
      </c>
      <c r="C4" s="161" t="s">
        <v>65</v>
      </c>
    </row>
    <row r="5" ht="21" customHeight="1" spans="1:3">
      <c r="A5" s="313"/>
      <c r="B5" s="312"/>
      <c r="C5" s="161"/>
    </row>
    <row r="6" s="307" customFormat="1" ht="18" customHeight="1" spans="1:3">
      <c r="A6" s="224" t="s">
        <v>106</v>
      </c>
      <c r="B6" s="314" t="e">
        <f>#REF!-#REF!</f>
        <v>#REF!</v>
      </c>
      <c r="C6" s="315">
        <v>1.1644</v>
      </c>
    </row>
    <row r="7" s="307" customFormat="1" ht="18" customHeight="1" spans="1:3">
      <c r="A7" s="224" t="s">
        <v>149</v>
      </c>
      <c r="B7" s="314" t="e">
        <f>#REF!-#REF!</f>
        <v>#REF!</v>
      </c>
      <c r="C7" s="315">
        <v>1.681</v>
      </c>
    </row>
    <row r="8" ht="18" customHeight="1" spans="1:3">
      <c r="A8" s="225" t="s">
        <v>150</v>
      </c>
      <c r="B8" s="316">
        <v>577</v>
      </c>
      <c r="C8" s="112">
        <v>1.658</v>
      </c>
    </row>
    <row r="9" ht="18" customHeight="1" spans="1:3">
      <c r="A9" s="225" t="s">
        <v>151</v>
      </c>
      <c r="B9" s="316">
        <v>43</v>
      </c>
      <c r="C9" s="112"/>
    </row>
    <row r="10" ht="18" customHeight="1" spans="1:3">
      <c r="A10" s="225" t="s">
        <v>152</v>
      </c>
      <c r="B10" s="316">
        <v>0</v>
      </c>
      <c r="C10" s="112"/>
    </row>
    <row r="11" ht="18" customHeight="1" spans="1:3">
      <c r="A11" s="225" t="s">
        <v>153</v>
      </c>
      <c r="B11" s="316">
        <v>0</v>
      </c>
      <c r="C11" s="112"/>
    </row>
    <row r="12" ht="18" customHeight="1" spans="1:3">
      <c r="A12" s="225" t="s">
        <v>154</v>
      </c>
      <c r="B12" s="316">
        <v>0</v>
      </c>
      <c r="C12" s="112"/>
    </row>
    <row r="13" ht="18" customHeight="1" spans="1:3">
      <c r="A13" s="225" t="s">
        <v>155</v>
      </c>
      <c r="B13" s="316">
        <v>0</v>
      </c>
      <c r="C13" s="112"/>
    </row>
    <row r="14" ht="18" customHeight="1" spans="1:3">
      <c r="A14" s="225" t="s">
        <v>156</v>
      </c>
      <c r="B14" s="316">
        <v>0</v>
      </c>
      <c r="C14" s="112"/>
    </row>
    <row r="15" ht="18" customHeight="1" spans="1:3">
      <c r="A15" s="225" t="s">
        <v>157</v>
      </c>
      <c r="B15" s="316">
        <v>38</v>
      </c>
      <c r="C15" s="112">
        <v>0.8085</v>
      </c>
    </row>
    <row r="16" ht="18" customHeight="1" spans="1:3">
      <c r="A16" s="225" t="s">
        <v>158</v>
      </c>
      <c r="B16" s="316">
        <v>0</v>
      </c>
      <c r="C16" s="112"/>
    </row>
    <row r="17" ht="18" customHeight="1" spans="1:3">
      <c r="A17" s="225" t="s">
        <v>159</v>
      </c>
      <c r="B17" s="316">
        <v>6</v>
      </c>
      <c r="C17" s="112"/>
    </row>
    <row r="18" ht="18" customHeight="1" spans="1:3">
      <c r="A18" s="225" t="s">
        <v>160</v>
      </c>
      <c r="B18" s="316">
        <v>0</v>
      </c>
      <c r="C18" s="112"/>
    </row>
    <row r="19" ht="18" customHeight="1" spans="1:3">
      <c r="A19" s="224" t="s">
        <v>161</v>
      </c>
      <c r="B19" s="314">
        <v>560</v>
      </c>
      <c r="C19" s="112">
        <v>1.2335</v>
      </c>
    </row>
    <row r="20" ht="18" customHeight="1" spans="1:3">
      <c r="A20" s="225" t="s">
        <v>150</v>
      </c>
      <c r="B20" s="316">
        <v>554</v>
      </c>
      <c r="C20" s="112">
        <v>1.4097</v>
      </c>
    </row>
    <row r="21" ht="18" customHeight="1" spans="1:3">
      <c r="A21" s="225" t="s">
        <v>151</v>
      </c>
      <c r="B21" s="316">
        <v>0</v>
      </c>
      <c r="C21" s="112"/>
    </row>
    <row r="22" ht="18" customHeight="1" spans="1:3">
      <c r="A22" s="225" t="s">
        <v>152</v>
      </c>
      <c r="B22" s="316">
        <v>0</v>
      </c>
      <c r="C22" s="112"/>
    </row>
    <row r="23" ht="18" customHeight="1" spans="1:3">
      <c r="A23" s="225" t="s">
        <v>162</v>
      </c>
      <c r="B23" s="316">
        <v>0</v>
      </c>
      <c r="C23" s="112"/>
    </row>
    <row r="24" ht="18" customHeight="1" spans="1:3">
      <c r="A24" s="225" t="s">
        <v>163</v>
      </c>
      <c r="B24" s="316">
        <v>6</v>
      </c>
      <c r="C24" s="112">
        <v>0.0984</v>
      </c>
    </row>
    <row r="25" ht="18" customHeight="1" spans="1:3">
      <c r="A25" s="225" t="s">
        <v>164</v>
      </c>
      <c r="B25" s="316">
        <v>0</v>
      </c>
      <c r="C25" s="112"/>
    </row>
    <row r="26" ht="18" customHeight="1" spans="1:3">
      <c r="A26" s="225" t="s">
        <v>159</v>
      </c>
      <c r="B26" s="316">
        <v>0</v>
      </c>
      <c r="C26" s="112"/>
    </row>
    <row r="27" ht="18" customHeight="1" spans="1:3">
      <c r="A27" s="225" t="s">
        <v>165</v>
      </c>
      <c r="B27" s="316">
        <v>0</v>
      </c>
      <c r="C27" s="112"/>
    </row>
    <row r="28" ht="18" customHeight="1" spans="1:3">
      <c r="A28" s="224" t="s">
        <v>166</v>
      </c>
      <c r="B28" s="316">
        <v>1607</v>
      </c>
      <c r="C28" s="112">
        <v>0.9994</v>
      </c>
    </row>
    <row r="29" ht="18" customHeight="1" spans="1:3">
      <c r="A29" s="225" t="s">
        <v>150</v>
      </c>
      <c r="B29" s="316">
        <v>1330</v>
      </c>
      <c r="C29" s="112">
        <v>0.9054</v>
      </c>
    </row>
    <row r="30" ht="18" customHeight="1" spans="1:3">
      <c r="A30" s="225" t="s">
        <v>151</v>
      </c>
      <c r="B30" s="316">
        <v>146</v>
      </c>
      <c r="C30" s="112"/>
    </row>
    <row r="31" ht="18" customHeight="1" spans="1:3">
      <c r="A31" s="225" t="s">
        <v>152</v>
      </c>
      <c r="B31" s="316">
        <v>0</v>
      </c>
      <c r="C31" s="112"/>
    </row>
    <row r="32" ht="18" customHeight="1" spans="1:3">
      <c r="A32" s="225" t="s">
        <v>167</v>
      </c>
      <c r="B32" s="316">
        <v>0</v>
      </c>
      <c r="C32" s="112"/>
    </row>
    <row r="33" ht="18" customHeight="1" spans="1:3">
      <c r="A33" s="225" t="s">
        <v>168</v>
      </c>
      <c r="B33" s="316">
        <v>0</v>
      </c>
      <c r="C33" s="112"/>
    </row>
    <row r="34" ht="18" customHeight="1" spans="1:3">
      <c r="A34" s="225" t="s">
        <v>169</v>
      </c>
      <c r="B34" s="316">
        <v>0</v>
      </c>
      <c r="C34" s="112"/>
    </row>
    <row r="35" ht="18" customHeight="1" spans="1:3">
      <c r="A35" s="225" t="s">
        <v>170</v>
      </c>
      <c r="B35" s="316">
        <v>131</v>
      </c>
      <c r="C35" s="112">
        <v>0.9424</v>
      </c>
    </row>
    <row r="36" ht="18" customHeight="1" spans="1:3">
      <c r="A36" s="225" t="s">
        <v>171</v>
      </c>
      <c r="B36" s="316">
        <v>0</v>
      </c>
      <c r="C36" s="112"/>
    </row>
    <row r="37" ht="18" customHeight="1" spans="1:3">
      <c r="A37" s="225" t="s">
        <v>159</v>
      </c>
      <c r="B37" s="316">
        <v>0</v>
      </c>
      <c r="C37" s="112"/>
    </row>
    <row r="38" ht="18" customHeight="1" spans="1:3">
      <c r="A38" s="225" t="s">
        <v>172</v>
      </c>
      <c r="B38" s="316">
        <v>0</v>
      </c>
      <c r="C38" s="112"/>
    </row>
    <row r="39" ht="18" customHeight="1" spans="1:3">
      <c r="A39" s="224" t="s">
        <v>173</v>
      </c>
      <c r="B39" s="316">
        <v>743</v>
      </c>
      <c r="C39" s="112">
        <v>0.8731</v>
      </c>
    </row>
    <row r="40" ht="18" customHeight="1" spans="1:3">
      <c r="A40" s="225" t="s">
        <v>150</v>
      </c>
      <c r="B40" s="316">
        <v>545</v>
      </c>
      <c r="C40" s="112">
        <v>0.9698</v>
      </c>
    </row>
    <row r="41" ht="18" customHeight="1" spans="1:3">
      <c r="A41" s="225" t="s">
        <v>151</v>
      </c>
      <c r="B41" s="316">
        <v>0</v>
      </c>
      <c r="C41" s="112">
        <v>0</v>
      </c>
    </row>
    <row r="42" ht="18" customHeight="1" spans="1:3">
      <c r="A42" s="225" t="s">
        <v>152</v>
      </c>
      <c r="B42" s="316">
        <v>144</v>
      </c>
      <c r="C42" s="112">
        <v>1.125</v>
      </c>
    </row>
    <row r="43" ht="18" customHeight="1" spans="1:3">
      <c r="A43" s="225" t="s">
        <v>174</v>
      </c>
      <c r="B43" s="316">
        <v>6</v>
      </c>
      <c r="C43" s="112">
        <v>1</v>
      </c>
    </row>
    <row r="44" ht="18" customHeight="1" spans="1:3">
      <c r="A44" s="225" t="s">
        <v>175</v>
      </c>
      <c r="B44" s="316">
        <v>0</v>
      </c>
      <c r="C44" s="112"/>
    </row>
    <row r="45" ht="18" customHeight="1" spans="1:3">
      <c r="A45" s="225" t="s">
        <v>176</v>
      </c>
      <c r="B45" s="316">
        <v>0</v>
      </c>
      <c r="C45" s="112"/>
    </row>
    <row r="46" ht="18" customHeight="1" spans="1:3">
      <c r="A46" s="225" t="s">
        <v>177</v>
      </c>
      <c r="B46" s="316">
        <v>0</v>
      </c>
      <c r="C46" s="112"/>
    </row>
    <row r="47" ht="18" customHeight="1" spans="1:3">
      <c r="A47" s="225" t="s">
        <v>178</v>
      </c>
      <c r="B47" s="316">
        <v>5</v>
      </c>
      <c r="C47" s="112">
        <v>1.6667</v>
      </c>
    </row>
    <row r="48" ht="18" customHeight="1" spans="1:3">
      <c r="A48" s="225" t="s">
        <v>159</v>
      </c>
      <c r="B48" s="316">
        <v>0</v>
      </c>
      <c r="C48" s="112"/>
    </row>
    <row r="49" ht="18" customHeight="1" spans="1:3">
      <c r="A49" s="225" t="s">
        <v>179</v>
      </c>
      <c r="B49" s="316">
        <v>43</v>
      </c>
      <c r="C49" s="112">
        <v>43</v>
      </c>
    </row>
    <row r="50" ht="18" customHeight="1" spans="1:3">
      <c r="A50" s="224" t="s">
        <v>180</v>
      </c>
      <c r="B50" s="316">
        <v>445</v>
      </c>
      <c r="C50" s="112">
        <v>1.4735</v>
      </c>
    </row>
    <row r="51" ht="18" customHeight="1" spans="1:3">
      <c r="A51" s="225" t="s">
        <v>150</v>
      </c>
      <c r="B51" s="316">
        <v>330</v>
      </c>
      <c r="C51" s="112">
        <v>1.2692</v>
      </c>
    </row>
    <row r="52" ht="18" customHeight="1" spans="1:3">
      <c r="A52" s="225" t="s">
        <v>151</v>
      </c>
      <c r="B52" s="316">
        <v>51</v>
      </c>
      <c r="C52" s="112">
        <v>12.75</v>
      </c>
    </row>
    <row r="53" ht="18" customHeight="1" spans="1:3">
      <c r="A53" s="225" t="s">
        <v>152</v>
      </c>
      <c r="B53" s="316">
        <v>0</v>
      </c>
      <c r="C53" s="112"/>
    </row>
    <row r="54" ht="18" customHeight="1" spans="1:3">
      <c r="A54" s="225" t="s">
        <v>181</v>
      </c>
      <c r="B54" s="316">
        <v>0</v>
      </c>
      <c r="C54" s="112"/>
    </row>
    <row r="55" ht="18" customHeight="1" spans="1:5">
      <c r="A55" s="225" t="s">
        <v>182</v>
      </c>
      <c r="B55" s="316">
        <v>0</v>
      </c>
      <c r="C55" s="112"/>
      <c r="D55" s="317"/>
      <c r="E55" s="317"/>
    </row>
    <row r="56" ht="18" customHeight="1" spans="1:3">
      <c r="A56" s="225" t="s">
        <v>183</v>
      </c>
      <c r="B56" s="316">
        <v>0</v>
      </c>
      <c r="C56" s="112"/>
    </row>
    <row r="57" customHeight="1" spans="1:3">
      <c r="A57" s="225" t="s">
        <v>184</v>
      </c>
      <c r="B57" s="316">
        <v>58</v>
      </c>
      <c r="C57" s="112"/>
    </row>
    <row r="58" spans="1:3">
      <c r="A58" s="225" t="s">
        <v>185</v>
      </c>
      <c r="B58" s="316">
        <v>0</v>
      </c>
      <c r="C58" s="112"/>
    </row>
    <row r="59" spans="1:3">
      <c r="A59" s="225" t="s">
        <v>159</v>
      </c>
      <c r="B59" s="316">
        <v>6</v>
      </c>
      <c r="C59" s="112">
        <v>0.1579</v>
      </c>
    </row>
    <row r="60" spans="1:3">
      <c r="A60" s="225" t="s">
        <v>186</v>
      </c>
      <c r="B60" s="316">
        <v>0</v>
      </c>
      <c r="C60" s="112"/>
    </row>
    <row r="61" spans="1:3">
      <c r="A61" s="224" t="s">
        <v>187</v>
      </c>
      <c r="B61" s="316">
        <v>880</v>
      </c>
      <c r="C61" s="112">
        <v>0.9576</v>
      </c>
    </row>
    <row r="62" spans="1:3">
      <c r="A62" s="225" t="s">
        <v>150</v>
      </c>
      <c r="B62" s="316">
        <v>825</v>
      </c>
      <c r="C62" s="112">
        <v>0.9136</v>
      </c>
    </row>
    <row r="63" spans="1:3">
      <c r="A63" s="225" t="s">
        <v>151</v>
      </c>
      <c r="B63" s="316">
        <v>0</v>
      </c>
      <c r="C63" s="112">
        <v>0</v>
      </c>
    </row>
    <row r="64" spans="1:3">
      <c r="A64" s="225" t="s">
        <v>152</v>
      </c>
      <c r="B64" s="316">
        <v>0</v>
      </c>
      <c r="C64" s="112"/>
    </row>
    <row r="65" spans="1:3">
      <c r="A65" s="225" t="s">
        <v>188</v>
      </c>
      <c r="B65" s="316">
        <v>0</v>
      </c>
      <c r="C65" s="112"/>
    </row>
    <row r="66" spans="1:3">
      <c r="A66" s="225" t="s">
        <v>189</v>
      </c>
      <c r="B66" s="316">
        <v>0</v>
      </c>
      <c r="C66" s="112"/>
    </row>
    <row r="67" spans="1:3">
      <c r="A67" s="225" t="s">
        <v>190</v>
      </c>
      <c r="B67" s="316">
        <v>0</v>
      </c>
      <c r="C67" s="112"/>
    </row>
    <row r="68" spans="1:3">
      <c r="A68" s="225" t="s">
        <v>191</v>
      </c>
      <c r="B68" s="316">
        <v>0</v>
      </c>
      <c r="C68" s="112"/>
    </row>
    <row r="69" spans="1:3">
      <c r="A69" s="225" t="s">
        <v>192</v>
      </c>
      <c r="B69" s="316">
        <v>0</v>
      </c>
      <c r="C69" s="112"/>
    </row>
    <row r="70" spans="1:3">
      <c r="A70" s="225" t="s">
        <v>159</v>
      </c>
      <c r="B70" s="316">
        <v>0</v>
      </c>
      <c r="C70" s="112"/>
    </row>
    <row r="71" spans="1:3">
      <c r="A71" s="225" t="s">
        <v>193</v>
      </c>
      <c r="B71" s="316">
        <v>55</v>
      </c>
      <c r="C71" s="112">
        <v>5.5</v>
      </c>
    </row>
    <row r="72" spans="1:3">
      <c r="A72" s="224" t="s">
        <v>194</v>
      </c>
      <c r="B72" s="316">
        <v>0</v>
      </c>
      <c r="C72" s="112"/>
    </row>
    <row r="73" spans="1:3">
      <c r="A73" s="225" t="s">
        <v>150</v>
      </c>
      <c r="B73" s="316">
        <v>0</v>
      </c>
      <c r="C73" s="112"/>
    </row>
    <row r="74" spans="1:3">
      <c r="A74" s="225" t="s">
        <v>151</v>
      </c>
      <c r="B74" s="316">
        <v>0</v>
      </c>
      <c r="C74" s="112"/>
    </row>
    <row r="75" spans="1:3">
      <c r="A75" s="225" t="s">
        <v>152</v>
      </c>
      <c r="B75" s="316">
        <v>0</v>
      </c>
      <c r="C75" s="112"/>
    </row>
    <row r="76" spans="1:3">
      <c r="A76" s="225" t="s">
        <v>191</v>
      </c>
      <c r="B76" s="316">
        <v>0</v>
      </c>
      <c r="C76" s="112"/>
    </row>
    <row r="77" spans="1:3">
      <c r="A77" s="225" t="s">
        <v>195</v>
      </c>
      <c r="B77" s="316">
        <v>0</v>
      </c>
      <c r="C77" s="112"/>
    </row>
    <row r="78" spans="1:3">
      <c r="A78" s="225" t="s">
        <v>159</v>
      </c>
      <c r="B78" s="316">
        <v>0</v>
      </c>
      <c r="C78" s="112"/>
    </row>
    <row r="79" spans="1:3">
      <c r="A79" s="225" t="s">
        <v>196</v>
      </c>
      <c r="B79" s="316">
        <v>0</v>
      </c>
      <c r="C79" s="112"/>
    </row>
    <row r="80" spans="1:3">
      <c r="A80" s="224" t="s">
        <v>197</v>
      </c>
      <c r="B80" s="316">
        <v>333</v>
      </c>
      <c r="C80" s="112">
        <v>1.0439</v>
      </c>
    </row>
    <row r="81" spans="1:3">
      <c r="A81" s="225" t="s">
        <v>150</v>
      </c>
      <c r="B81" s="316">
        <v>315</v>
      </c>
      <c r="C81" s="112">
        <v>1.121</v>
      </c>
    </row>
    <row r="82" spans="1:3">
      <c r="A82" s="225" t="s">
        <v>151</v>
      </c>
      <c r="B82" s="316">
        <v>0</v>
      </c>
      <c r="C82" s="112">
        <v>0</v>
      </c>
    </row>
    <row r="83" spans="1:3">
      <c r="A83" s="225" t="s">
        <v>152</v>
      </c>
      <c r="B83" s="316">
        <v>0</v>
      </c>
      <c r="C83" s="112"/>
    </row>
    <row r="84" spans="1:3">
      <c r="A84" s="225" t="s">
        <v>198</v>
      </c>
      <c r="B84" s="316">
        <v>0</v>
      </c>
      <c r="C84" s="112"/>
    </row>
    <row r="85" spans="1:3">
      <c r="A85" s="225" t="s">
        <v>199</v>
      </c>
      <c r="B85" s="316">
        <v>0</v>
      </c>
      <c r="C85" s="112"/>
    </row>
    <row r="86" spans="1:3">
      <c r="A86" s="225" t="s">
        <v>191</v>
      </c>
      <c r="B86" s="316">
        <v>0</v>
      </c>
      <c r="C86" s="112"/>
    </row>
    <row r="87" spans="1:3">
      <c r="A87" s="225" t="s">
        <v>159</v>
      </c>
      <c r="B87" s="316">
        <v>0</v>
      </c>
      <c r="C87" s="112"/>
    </row>
    <row r="88" spans="1:3">
      <c r="A88" s="225" t="s">
        <v>200</v>
      </c>
      <c r="B88" s="316">
        <v>18</v>
      </c>
      <c r="C88" s="112">
        <v>1</v>
      </c>
    </row>
    <row r="89" spans="1:3">
      <c r="A89" s="224" t="s">
        <v>201</v>
      </c>
      <c r="B89" s="316">
        <v>0</v>
      </c>
      <c r="C89" s="112"/>
    </row>
    <row r="90" spans="1:3">
      <c r="A90" s="225" t="s">
        <v>150</v>
      </c>
      <c r="B90" s="316">
        <v>0</v>
      </c>
      <c r="C90" s="112"/>
    </row>
    <row r="91" spans="1:3">
      <c r="A91" s="225" t="s">
        <v>151</v>
      </c>
      <c r="B91" s="316">
        <v>0</v>
      </c>
      <c r="C91" s="112"/>
    </row>
    <row r="92" spans="1:3">
      <c r="A92" s="225" t="s">
        <v>152</v>
      </c>
      <c r="B92" s="316">
        <v>0</v>
      </c>
      <c r="C92" s="112"/>
    </row>
    <row r="93" spans="1:3">
      <c r="A93" s="225" t="s">
        <v>202</v>
      </c>
      <c r="B93" s="316">
        <v>0</v>
      </c>
      <c r="C93" s="112"/>
    </row>
    <row r="94" spans="1:3">
      <c r="A94" s="225" t="s">
        <v>203</v>
      </c>
      <c r="B94" s="316">
        <v>0</v>
      </c>
      <c r="C94" s="112"/>
    </row>
    <row r="95" spans="1:3">
      <c r="A95" s="225" t="s">
        <v>191</v>
      </c>
      <c r="B95" s="316">
        <v>0</v>
      </c>
      <c r="C95" s="112"/>
    </row>
    <row r="96" spans="1:3">
      <c r="A96" s="225" t="s">
        <v>204</v>
      </c>
      <c r="B96" s="316">
        <v>0</v>
      </c>
      <c r="C96" s="112"/>
    </row>
    <row r="97" spans="1:3">
      <c r="A97" s="225" t="s">
        <v>205</v>
      </c>
      <c r="B97" s="316">
        <v>0</v>
      </c>
      <c r="C97" s="112"/>
    </row>
    <row r="98" spans="1:3">
      <c r="A98" s="225" t="s">
        <v>206</v>
      </c>
      <c r="B98" s="316">
        <v>0</v>
      </c>
      <c r="C98" s="112"/>
    </row>
    <row r="99" spans="1:3">
      <c r="A99" s="225" t="s">
        <v>207</v>
      </c>
      <c r="B99" s="316">
        <v>0</v>
      </c>
      <c r="C99" s="112"/>
    </row>
    <row r="100" spans="1:3">
      <c r="A100" s="225" t="s">
        <v>159</v>
      </c>
      <c r="B100" s="316">
        <v>0</v>
      </c>
      <c r="C100" s="112"/>
    </row>
    <row r="101" spans="1:3">
      <c r="A101" s="225" t="s">
        <v>208</v>
      </c>
      <c r="B101" s="316">
        <v>0</v>
      </c>
      <c r="C101" s="112"/>
    </row>
    <row r="102" spans="1:3">
      <c r="A102" s="224" t="s">
        <v>209</v>
      </c>
      <c r="B102" s="316">
        <v>1338</v>
      </c>
      <c r="C102" s="112">
        <v>1.8558</v>
      </c>
    </row>
    <row r="103" spans="1:3">
      <c r="A103" s="225" t="s">
        <v>150</v>
      </c>
      <c r="B103" s="316">
        <v>1272</v>
      </c>
      <c r="C103" s="112">
        <v>2.3002</v>
      </c>
    </row>
    <row r="104" spans="1:3">
      <c r="A104" s="225" t="s">
        <v>151</v>
      </c>
      <c r="B104" s="316">
        <v>3</v>
      </c>
      <c r="C104" s="112">
        <v>0.0316</v>
      </c>
    </row>
    <row r="105" spans="1:3">
      <c r="A105" s="225" t="s">
        <v>152</v>
      </c>
      <c r="B105" s="316">
        <v>0</v>
      </c>
      <c r="C105" s="112"/>
    </row>
    <row r="106" spans="1:3">
      <c r="A106" s="225" t="s">
        <v>210</v>
      </c>
      <c r="B106" s="316">
        <v>0</v>
      </c>
      <c r="C106" s="112"/>
    </row>
    <row r="107" spans="1:3">
      <c r="A107" s="225" t="s">
        <v>211</v>
      </c>
      <c r="B107" s="316">
        <v>0</v>
      </c>
      <c r="C107" s="112"/>
    </row>
    <row r="108" spans="1:3">
      <c r="A108" s="225" t="s">
        <v>212</v>
      </c>
      <c r="B108" s="316">
        <v>0</v>
      </c>
      <c r="C108" s="112"/>
    </row>
    <row r="109" spans="1:3">
      <c r="A109" s="225" t="s">
        <v>159</v>
      </c>
      <c r="B109" s="316">
        <v>0</v>
      </c>
      <c r="C109" s="112"/>
    </row>
    <row r="110" spans="1:3">
      <c r="A110" s="225" t="s">
        <v>213</v>
      </c>
      <c r="B110" s="316">
        <v>63</v>
      </c>
      <c r="C110" s="112">
        <v>0.863</v>
      </c>
    </row>
    <row r="111" spans="1:3">
      <c r="A111" s="224" t="s">
        <v>214</v>
      </c>
      <c r="B111" s="316">
        <v>96</v>
      </c>
      <c r="C111" s="112">
        <v>0.1752</v>
      </c>
    </row>
    <row r="112" spans="1:3">
      <c r="A112" s="225" t="s">
        <v>150</v>
      </c>
      <c r="B112" s="316">
        <v>0</v>
      </c>
      <c r="C112" s="112">
        <v>0</v>
      </c>
    </row>
    <row r="113" spans="1:3">
      <c r="A113" s="225" t="s">
        <v>151</v>
      </c>
      <c r="B113" s="316">
        <v>0</v>
      </c>
      <c r="C113" s="112"/>
    </row>
    <row r="114" spans="1:3">
      <c r="A114" s="225" t="s">
        <v>152</v>
      </c>
      <c r="B114" s="316">
        <v>0</v>
      </c>
      <c r="C114" s="112"/>
    </row>
    <row r="115" spans="1:3">
      <c r="A115" s="225" t="s">
        <v>215</v>
      </c>
      <c r="B115" s="316">
        <v>0</v>
      </c>
      <c r="C115" s="112"/>
    </row>
    <row r="116" spans="1:3">
      <c r="A116" s="225" t="s">
        <v>216</v>
      </c>
      <c r="B116" s="316">
        <v>0</v>
      </c>
      <c r="C116" s="112"/>
    </row>
    <row r="117" spans="1:3">
      <c r="A117" s="225" t="s">
        <v>217</v>
      </c>
      <c r="B117" s="316">
        <v>0</v>
      </c>
      <c r="C117" s="112"/>
    </row>
    <row r="118" spans="1:3">
      <c r="A118" s="225" t="s">
        <v>218</v>
      </c>
      <c r="B118" s="316">
        <v>0</v>
      </c>
      <c r="C118" s="112"/>
    </row>
    <row r="119" spans="1:3">
      <c r="A119" s="225" t="s">
        <v>219</v>
      </c>
      <c r="B119" s="316">
        <v>38</v>
      </c>
      <c r="C119" s="112">
        <v>1.1515</v>
      </c>
    </row>
    <row r="120" spans="1:3">
      <c r="A120" s="225" t="s">
        <v>159</v>
      </c>
      <c r="B120" s="316">
        <v>0</v>
      </c>
      <c r="C120" s="112"/>
    </row>
    <row r="121" spans="1:3">
      <c r="A121" s="225" t="s">
        <v>220</v>
      </c>
      <c r="B121" s="316">
        <v>58</v>
      </c>
      <c r="C121" s="112">
        <v>0.1286</v>
      </c>
    </row>
    <row r="122" spans="1:3">
      <c r="A122" s="224" t="s">
        <v>221</v>
      </c>
      <c r="B122" s="316">
        <v>10</v>
      </c>
      <c r="C122" s="112"/>
    </row>
    <row r="123" spans="1:3">
      <c r="A123" s="225" t="s">
        <v>150</v>
      </c>
      <c r="B123" s="316">
        <v>0</v>
      </c>
      <c r="C123" s="112"/>
    </row>
    <row r="124" spans="1:3">
      <c r="A124" s="225" t="s">
        <v>151</v>
      </c>
      <c r="B124" s="316">
        <v>0</v>
      </c>
      <c r="C124" s="112"/>
    </row>
    <row r="125" spans="1:3">
      <c r="A125" s="225" t="s">
        <v>152</v>
      </c>
      <c r="B125" s="316">
        <v>0</v>
      </c>
      <c r="C125" s="112"/>
    </row>
    <row r="126" spans="1:3">
      <c r="A126" s="225" t="s">
        <v>222</v>
      </c>
      <c r="B126" s="316">
        <v>0</v>
      </c>
      <c r="C126" s="112"/>
    </row>
    <row r="127" spans="1:3">
      <c r="A127" s="225" t="s">
        <v>223</v>
      </c>
      <c r="B127" s="316">
        <v>0</v>
      </c>
      <c r="C127" s="112"/>
    </row>
    <row r="128" spans="1:3">
      <c r="A128" s="225" t="s">
        <v>224</v>
      </c>
      <c r="B128" s="316">
        <v>0</v>
      </c>
      <c r="C128" s="112"/>
    </row>
    <row r="129" spans="1:3">
      <c r="A129" s="225" t="s">
        <v>225</v>
      </c>
      <c r="B129" s="316">
        <v>0</v>
      </c>
      <c r="C129" s="112"/>
    </row>
    <row r="130" spans="1:3">
      <c r="A130" s="225" t="s">
        <v>226</v>
      </c>
      <c r="B130" s="316">
        <v>0</v>
      </c>
      <c r="C130" s="112"/>
    </row>
    <row r="131" spans="1:3">
      <c r="A131" s="225" t="s">
        <v>227</v>
      </c>
      <c r="B131" s="316">
        <v>0</v>
      </c>
      <c r="C131" s="112"/>
    </row>
    <row r="132" spans="1:3">
      <c r="A132" s="225" t="s">
        <v>159</v>
      </c>
      <c r="B132" s="316">
        <v>0</v>
      </c>
      <c r="C132" s="112"/>
    </row>
    <row r="133" spans="1:3">
      <c r="A133" s="225" t="s">
        <v>228</v>
      </c>
      <c r="B133" s="316">
        <v>10</v>
      </c>
      <c r="C133" s="112"/>
    </row>
    <row r="134" spans="1:3">
      <c r="A134" s="224" t="s">
        <v>229</v>
      </c>
      <c r="B134" s="316">
        <v>0</v>
      </c>
      <c r="C134" s="112">
        <v>0</v>
      </c>
    </row>
    <row r="135" spans="1:3">
      <c r="A135" s="225" t="s">
        <v>150</v>
      </c>
      <c r="B135" s="316">
        <v>0</v>
      </c>
      <c r="C135" s="112"/>
    </row>
    <row r="136" spans="1:3">
      <c r="A136" s="225" t="s">
        <v>151</v>
      </c>
      <c r="B136" s="316">
        <v>0</v>
      </c>
      <c r="C136" s="112"/>
    </row>
    <row r="137" spans="1:3">
      <c r="A137" s="225" t="s">
        <v>152</v>
      </c>
      <c r="B137" s="316">
        <v>0</v>
      </c>
      <c r="C137" s="112"/>
    </row>
    <row r="138" spans="1:3">
      <c r="A138" s="225" t="s">
        <v>230</v>
      </c>
      <c r="B138" s="316">
        <v>0</v>
      </c>
      <c r="C138" s="112">
        <v>0</v>
      </c>
    </row>
    <row r="139" spans="1:3">
      <c r="A139" s="225" t="s">
        <v>159</v>
      </c>
      <c r="B139" s="316">
        <v>0</v>
      </c>
      <c r="C139" s="112"/>
    </row>
    <row r="140" spans="1:3">
      <c r="A140" s="225" t="s">
        <v>231</v>
      </c>
      <c r="B140" s="316">
        <v>0</v>
      </c>
      <c r="C140" s="112">
        <v>0</v>
      </c>
    </row>
    <row r="141" spans="1:3">
      <c r="A141" s="224" t="s">
        <v>232</v>
      </c>
      <c r="B141" s="316">
        <v>0</v>
      </c>
      <c r="C141" s="112"/>
    </row>
    <row r="142" spans="1:3">
      <c r="A142" s="225" t="s">
        <v>150</v>
      </c>
      <c r="B142" s="316">
        <v>0</v>
      </c>
      <c r="C142" s="112"/>
    </row>
    <row r="143" spans="1:3">
      <c r="A143" s="225" t="s">
        <v>151</v>
      </c>
      <c r="B143" s="316">
        <v>0</v>
      </c>
      <c r="C143" s="112"/>
    </row>
    <row r="144" spans="1:3">
      <c r="A144" s="225" t="s">
        <v>152</v>
      </c>
      <c r="B144" s="316">
        <v>0</v>
      </c>
      <c r="C144" s="112"/>
    </row>
    <row r="145" spans="1:3">
      <c r="A145" s="225" t="s">
        <v>233</v>
      </c>
      <c r="B145" s="316">
        <v>0</v>
      </c>
      <c r="C145" s="112"/>
    </row>
    <row r="146" spans="1:3">
      <c r="A146" s="225" t="s">
        <v>234</v>
      </c>
      <c r="B146" s="316">
        <v>0</v>
      </c>
      <c r="C146" s="112"/>
    </row>
    <row r="147" spans="1:3">
      <c r="A147" s="225" t="s">
        <v>159</v>
      </c>
      <c r="B147" s="316">
        <v>0</v>
      </c>
      <c r="C147" s="112"/>
    </row>
    <row r="148" spans="1:3">
      <c r="A148" s="225" t="s">
        <v>235</v>
      </c>
      <c r="B148" s="316">
        <v>0</v>
      </c>
      <c r="C148" s="112"/>
    </row>
    <row r="149" spans="1:3">
      <c r="A149" s="224" t="s">
        <v>236</v>
      </c>
      <c r="B149" s="316">
        <v>291</v>
      </c>
      <c r="C149" s="112">
        <v>1.3923</v>
      </c>
    </row>
    <row r="150" spans="1:3">
      <c r="A150" s="225" t="s">
        <v>150</v>
      </c>
      <c r="B150" s="316">
        <v>192</v>
      </c>
      <c r="C150" s="112">
        <v>1.0909</v>
      </c>
    </row>
    <row r="151" spans="1:3">
      <c r="A151" s="225" t="s">
        <v>151</v>
      </c>
      <c r="B151" s="316">
        <v>0</v>
      </c>
      <c r="C151" s="112"/>
    </row>
    <row r="152" spans="1:3">
      <c r="A152" s="225" t="s">
        <v>152</v>
      </c>
      <c r="B152" s="316">
        <v>0</v>
      </c>
      <c r="C152" s="112"/>
    </row>
    <row r="153" spans="1:3">
      <c r="A153" s="225" t="s">
        <v>237</v>
      </c>
      <c r="B153" s="316">
        <v>99</v>
      </c>
      <c r="C153" s="112">
        <v>3</v>
      </c>
    </row>
    <row r="154" spans="1:3">
      <c r="A154" s="225" t="s">
        <v>238</v>
      </c>
      <c r="B154" s="316">
        <v>0</v>
      </c>
      <c r="C154" s="112"/>
    </row>
    <row r="155" spans="1:3">
      <c r="A155" s="224" t="s">
        <v>239</v>
      </c>
      <c r="B155" s="316">
        <v>92</v>
      </c>
      <c r="C155" s="112">
        <v>0.748</v>
      </c>
    </row>
    <row r="156" spans="1:3">
      <c r="A156" s="225" t="s">
        <v>150</v>
      </c>
      <c r="B156" s="316">
        <v>92</v>
      </c>
      <c r="C156" s="112">
        <v>0.748</v>
      </c>
    </row>
    <row r="157" spans="1:3">
      <c r="A157" s="225" t="s">
        <v>151</v>
      </c>
      <c r="B157" s="316">
        <v>0</v>
      </c>
      <c r="C157" s="112"/>
    </row>
    <row r="158" spans="1:3">
      <c r="A158" s="225" t="s">
        <v>152</v>
      </c>
      <c r="B158" s="316">
        <v>0</v>
      </c>
      <c r="C158" s="112"/>
    </row>
    <row r="159" spans="1:3">
      <c r="A159" s="225" t="s">
        <v>164</v>
      </c>
      <c r="B159" s="316">
        <v>0</v>
      </c>
      <c r="C159" s="112"/>
    </row>
    <row r="160" spans="1:3">
      <c r="A160" s="225" t="s">
        <v>159</v>
      </c>
      <c r="B160" s="316">
        <v>0</v>
      </c>
      <c r="C160" s="112"/>
    </row>
    <row r="161" spans="1:3">
      <c r="A161" s="225" t="s">
        <v>240</v>
      </c>
      <c r="B161" s="316">
        <v>0</v>
      </c>
      <c r="C161" s="112"/>
    </row>
    <row r="162" spans="1:3">
      <c r="A162" s="224" t="s">
        <v>241</v>
      </c>
      <c r="B162" s="316">
        <v>357</v>
      </c>
      <c r="C162" s="112">
        <v>0.7795</v>
      </c>
    </row>
    <row r="163" spans="1:3">
      <c r="A163" s="225" t="s">
        <v>150</v>
      </c>
      <c r="B163" s="316">
        <v>338</v>
      </c>
      <c r="C163" s="112">
        <v>0.8106</v>
      </c>
    </row>
    <row r="164" spans="1:3">
      <c r="A164" s="225" t="s">
        <v>151</v>
      </c>
      <c r="B164" s="316">
        <v>0</v>
      </c>
      <c r="C164" s="112"/>
    </row>
    <row r="165" spans="1:3">
      <c r="A165" s="225" t="s">
        <v>152</v>
      </c>
      <c r="B165" s="316">
        <v>0</v>
      </c>
      <c r="C165" s="112"/>
    </row>
    <row r="166" spans="1:3">
      <c r="A166" s="225" t="s">
        <v>242</v>
      </c>
      <c r="B166" s="316">
        <v>0</v>
      </c>
      <c r="C166" s="112"/>
    </row>
    <row r="167" spans="1:3">
      <c r="A167" s="225" t="s">
        <v>159</v>
      </c>
      <c r="B167" s="316">
        <v>0</v>
      </c>
      <c r="C167" s="112"/>
    </row>
    <row r="168" spans="1:3">
      <c r="A168" s="225" t="s">
        <v>243</v>
      </c>
      <c r="B168" s="316">
        <v>19</v>
      </c>
      <c r="C168" s="112">
        <v>0.4634</v>
      </c>
    </row>
    <row r="169" spans="1:3">
      <c r="A169" s="224" t="s">
        <v>244</v>
      </c>
      <c r="B169" s="316">
        <v>543</v>
      </c>
      <c r="C169" s="112">
        <v>1.892</v>
      </c>
    </row>
    <row r="170" spans="1:3">
      <c r="A170" s="225" t="s">
        <v>150</v>
      </c>
      <c r="B170" s="316">
        <v>506</v>
      </c>
      <c r="C170" s="112">
        <v>1.7631</v>
      </c>
    </row>
    <row r="171" spans="1:3">
      <c r="A171" s="225" t="s">
        <v>151</v>
      </c>
      <c r="B171" s="316">
        <v>37</v>
      </c>
      <c r="C171" s="112"/>
    </row>
    <row r="172" spans="1:3">
      <c r="A172" s="225" t="s">
        <v>152</v>
      </c>
      <c r="B172" s="316">
        <v>0</v>
      </c>
      <c r="C172" s="112"/>
    </row>
    <row r="173" spans="1:3">
      <c r="A173" s="225" t="s">
        <v>245</v>
      </c>
      <c r="B173" s="316">
        <v>0</v>
      </c>
      <c r="C173" s="112"/>
    </row>
    <row r="174" spans="1:3">
      <c r="A174" s="225" t="s">
        <v>159</v>
      </c>
      <c r="B174" s="316">
        <v>0</v>
      </c>
      <c r="C174" s="112"/>
    </row>
    <row r="175" spans="1:3">
      <c r="A175" s="225" t="s">
        <v>246</v>
      </c>
      <c r="B175" s="316">
        <v>0</v>
      </c>
      <c r="C175" s="112"/>
    </row>
    <row r="176" spans="1:3">
      <c r="A176" s="224" t="s">
        <v>247</v>
      </c>
      <c r="B176" s="316">
        <v>716</v>
      </c>
      <c r="C176" s="112">
        <v>1.2452</v>
      </c>
    </row>
    <row r="177" spans="1:3">
      <c r="A177" s="225" t="s">
        <v>150</v>
      </c>
      <c r="B177" s="316">
        <v>716</v>
      </c>
      <c r="C177" s="112">
        <v>1.2452</v>
      </c>
    </row>
    <row r="178" spans="1:3">
      <c r="A178" s="225" t="s">
        <v>151</v>
      </c>
      <c r="B178" s="316">
        <v>0</v>
      </c>
      <c r="C178" s="112"/>
    </row>
    <row r="179" spans="1:3">
      <c r="A179" s="225" t="s">
        <v>152</v>
      </c>
      <c r="B179" s="316">
        <v>0</v>
      </c>
      <c r="C179" s="112"/>
    </row>
    <row r="180" spans="1:3">
      <c r="A180" s="225" t="s">
        <v>248</v>
      </c>
      <c r="B180" s="316">
        <v>0</v>
      </c>
      <c r="C180" s="112"/>
    </row>
    <row r="181" spans="1:3">
      <c r="A181" s="225" t="s">
        <v>159</v>
      </c>
      <c r="B181" s="316">
        <v>0</v>
      </c>
      <c r="C181" s="112"/>
    </row>
    <row r="182" spans="1:3">
      <c r="A182" s="225" t="s">
        <v>249</v>
      </c>
      <c r="B182" s="316">
        <v>0</v>
      </c>
      <c r="C182" s="112"/>
    </row>
    <row r="183" spans="1:3">
      <c r="A183" s="224" t="s">
        <v>250</v>
      </c>
      <c r="B183" s="316">
        <v>264</v>
      </c>
      <c r="C183" s="112">
        <v>1.1892</v>
      </c>
    </row>
    <row r="184" spans="1:3">
      <c r="A184" s="225" t="s">
        <v>150</v>
      </c>
      <c r="B184" s="316">
        <v>239</v>
      </c>
      <c r="C184" s="112">
        <v>1.0766</v>
      </c>
    </row>
    <row r="185" spans="1:3">
      <c r="A185" s="225" t="s">
        <v>151</v>
      </c>
      <c r="B185" s="316">
        <v>0</v>
      </c>
      <c r="C185" s="112"/>
    </row>
    <row r="186" spans="1:3">
      <c r="A186" s="225" t="s">
        <v>152</v>
      </c>
      <c r="B186" s="316">
        <v>0</v>
      </c>
      <c r="C186" s="112"/>
    </row>
    <row r="187" spans="1:3">
      <c r="A187" s="225" t="s">
        <v>251</v>
      </c>
      <c r="B187" s="316">
        <v>20</v>
      </c>
      <c r="C187" s="112"/>
    </row>
    <row r="188" spans="1:3">
      <c r="A188" s="225" t="s">
        <v>159</v>
      </c>
      <c r="B188" s="316">
        <v>3</v>
      </c>
      <c r="C188" s="112"/>
    </row>
    <row r="189" spans="1:3">
      <c r="A189" s="225" t="s">
        <v>252</v>
      </c>
      <c r="B189" s="316">
        <v>2</v>
      </c>
      <c r="C189" s="112"/>
    </row>
    <row r="190" spans="1:3">
      <c r="A190" s="224" t="s">
        <v>253</v>
      </c>
      <c r="B190" s="316">
        <v>230</v>
      </c>
      <c r="C190" s="112">
        <v>0.935</v>
      </c>
    </row>
    <row r="191" spans="1:3">
      <c r="A191" s="225" t="s">
        <v>150</v>
      </c>
      <c r="B191" s="316">
        <v>227</v>
      </c>
      <c r="C191" s="112">
        <v>0.9498</v>
      </c>
    </row>
    <row r="192" spans="1:3">
      <c r="A192" s="225" t="s">
        <v>151</v>
      </c>
      <c r="B192" s="316">
        <v>0</v>
      </c>
      <c r="C192" s="112"/>
    </row>
    <row r="193" spans="1:3">
      <c r="A193" s="225" t="s">
        <v>152</v>
      </c>
      <c r="B193" s="316">
        <v>0</v>
      </c>
      <c r="C193" s="112"/>
    </row>
    <row r="194" spans="1:3">
      <c r="A194" s="225" t="s">
        <v>254</v>
      </c>
      <c r="B194" s="316">
        <v>0</v>
      </c>
      <c r="C194" s="112">
        <v>0</v>
      </c>
    </row>
    <row r="195" spans="1:3">
      <c r="A195" s="225" t="s">
        <v>255</v>
      </c>
      <c r="B195" s="316">
        <v>3</v>
      </c>
      <c r="C195" s="112">
        <v>3</v>
      </c>
    </row>
    <row r="196" spans="1:3">
      <c r="A196" s="225" t="s">
        <v>159</v>
      </c>
      <c r="B196" s="316">
        <v>0</v>
      </c>
      <c r="C196" s="112"/>
    </row>
    <row r="197" spans="1:3">
      <c r="A197" s="225" t="s">
        <v>256</v>
      </c>
      <c r="B197" s="316">
        <v>0</v>
      </c>
      <c r="C197" s="112"/>
    </row>
    <row r="198" spans="1:3">
      <c r="A198" s="224" t="s">
        <v>257</v>
      </c>
      <c r="B198" s="316">
        <v>0</v>
      </c>
      <c r="C198" s="112"/>
    </row>
    <row r="199" spans="1:3">
      <c r="A199" s="225" t="s">
        <v>150</v>
      </c>
      <c r="B199" s="316">
        <v>0</v>
      </c>
      <c r="C199" s="112"/>
    </row>
    <row r="200" spans="1:3">
      <c r="A200" s="225" t="s">
        <v>151</v>
      </c>
      <c r="B200" s="316">
        <v>0</v>
      </c>
      <c r="C200" s="112"/>
    </row>
    <row r="201" spans="1:3">
      <c r="A201" s="225" t="s">
        <v>152</v>
      </c>
      <c r="B201" s="316">
        <v>0</v>
      </c>
      <c r="C201" s="112"/>
    </row>
    <row r="202" spans="1:3">
      <c r="A202" s="225" t="s">
        <v>159</v>
      </c>
      <c r="B202" s="316">
        <v>0</v>
      </c>
      <c r="C202" s="112"/>
    </row>
    <row r="203" spans="1:3">
      <c r="A203" s="225" t="s">
        <v>258</v>
      </c>
      <c r="B203" s="316">
        <v>0</v>
      </c>
      <c r="C203" s="112"/>
    </row>
    <row r="204" spans="1:3">
      <c r="A204" s="224" t="s">
        <v>259</v>
      </c>
      <c r="B204" s="316">
        <v>1142</v>
      </c>
      <c r="C204" s="112">
        <v>1.4735</v>
      </c>
    </row>
    <row r="205" spans="1:3">
      <c r="A205" s="225" t="s">
        <v>150</v>
      </c>
      <c r="B205" s="316">
        <v>1015</v>
      </c>
      <c r="C205" s="112">
        <v>1.3408</v>
      </c>
    </row>
    <row r="206" spans="1:3">
      <c r="A206" s="225" t="s">
        <v>151</v>
      </c>
      <c r="B206" s="316">
        <v>108</v>
      </c>
      <c r="C206" s="112"/>
    </row>
    <row r="207" spans="1:3">
      <c r="A207" s="225" t="s">
        <v>152</v>
      </c>
      <c r="B207" s="316">
        <v>0</v>
      </c>
      <c r="C207" s="112">
        <v>0</v>
      </c>
    </row>
    <row r="208" spans="1:3">
      <c r="A208" s="225" t="s">
        <v>159</v>
      </c>
      <c r="B208" s="316">
        <v>18</v>
      </c>
      <c r="C208" s="112"/>
    </row>
    <row r="209" spans="1:3">
      <c r="A209" s="225" t="s">
        <v>260</v>
      </c>
      <c r="B209" s="316">
        <v>1</v>
      </c>
      <c r="C209" s="112">
        <v>0.3333</v>
      </c>
    </row>
    <row r="210" spans="1:3">
      <c r="A210" s="224" t="s">
        <v>261</v>
      </c>
      <c r="B210" s="316">
        <v>0</v>
      </c>
      <c r="C210" s="112"/>
    </row>
    <row r="211" spans="1:3">
      <c r="A211" s="225" t="s">
        <v>150</v>
      </c>
      <c r="B211" s="316">
        <v>0</v>
      </c>
      <c r="C211" s="112"/>
    </row>
    <row r="212" spans="1:3">
      <c r="A212" s="225" t="s">
        <v>151</v>
      </c>
      <c r="B212" s="316">
        <v>0</v>
      </c>
      <c r="C212" s="112"/>
    </row>
    <row r="213" spans="1:3">
      <c r="A213" s="225" t="s">
        <v>152</v>
      </c>
      <c r="B213" s="316">
        <v>0</v>
      </c>
      <c r="C213" s="112"/>
    </row>
    <row r="214" spans="1:3">
      <c r="A214" s="225" t="s">
        <v>262</v>
      </c>
      <c r="B214" s="316">
        <v>0</v>
      </c>
      <c r="C214" s="112"/>
    </row>
    <row r="215" spans="1:3">
      <c r="A215" s="225" t="s">
        <v>159</v>
      </c>
      <c r="B215" s="316">
        <v>0</v>
      </c>
      <c r="C215" s="112"/>
    </row>
    <row r="216" spans="1:3">
      <c r="A216" s="225" t="s">
        <v>263</v>
      </c>
      <c r="B216" s="316">
        <v>0</v>
      </c>
      <c r="C216" s="112"/>
    </row>
    <row r="217" spans="1:3">
      <c r="A217" s="224" t="s">
        <v>264</v>
      </c>
      <c r="B217" s="316">
        <v>1078</v>
      </c>
      <c r="C217" s="112">
        <v>1.445</v>
      </c>
    </row>
    <row r="218" spans="1:3">
      <c r="A218" s="225" t="s">
        <v>150</v>
      </c>
      <c r="B218" s="316">
        <v>824</v>
      </c>
      <c r="C218" s="112">
        <v>1.4456</v>
      </c>
    </row>
    <row r="219" spans="1:3">
      <c r="A219" s="225" t="s">
        <v>151</v>
      </c>
      <c r="B219" s="316">
        <v>17</v>
      </c>
      <c r="C219" s="112"/>
    </row>
    <row r="220" spans="1:3">
      <c r="A220" s="225" t="s">
        <v>152</v>
      </c>
      <c r="B220" s="316">
        <v>0</v>
      </c>
      <c r="C220" s="112"/>
    </row>
    <row r="221" spans="1:3">
      <c r="A221" s="225" t="s">
        <v>265</v>
      </c>
      <c r="B221" s="316">
        <v>115</v>
      </c>
      <c r="C221" s="112">
        <v>0.8582</v>
      </c>
    </row>
    <row r="222" spans="1:3">
      <c r="A222" s="225" t="s">
        <v>266</v>
      </c>
      <c r="B222" s="316">
        <v>0</v>
      </c>
      <c r="C222" s="112"/>
    </row>
    <row r="223" spans="1:3">
      <c r="A223" s="225" t="s">
        <v>191</v>
      </c>
      <c r="B223" s="316">
        <v>0</v>
      </c>
      <c r="C223" s="112"/>
    </row>
    <row r="224" spans="1:3">
      <c r="A224" s="225" t="s">
        <v>267</v>
      </c>
      <c r="B224" s="316">
        <v>0</v>
      </c>
      <c r="C224" s="112"/>
    </row>
    <row r="225" spans="1:3">
      <c r="A225" s="225" t="s">
        <v>268</v>
      </c>
      <c r="B225" s="316">
        <v>0</v>
      </c>
      <c r="C225" s="112"/>
    </row>
    <row r="226" spans="1:3">
      <c r="A226" s="225" t="s">
        <v>269</v>
      </c>
      <c r="B226" s="316">
        <v>0</v>
      </c>
      <c r="C226" s="112"/>
    </row>
    <row r="227" spans="1:3">
      <c r="A227" s="225" t="s">
        <v>270</v>
      </c>
      <c r="B227" s="316">
        <v>0</v>
      </c>
      <c r="C227" s="112"/>
    </row>
    <row r="228" spans="1:3">
      <c r="A228" s="225" t="s">
        <v>271</v>
      </c>
      <c r="B228" s="316">
        <v>0</v>
      </c>
      <c r="C228" s="112"/>
    </row>
    <row r="229" spans="1:3">
      <c r="A229" s="225" t="s">
        <v>272</v>
      </c>
      <c r="B229" s="316">
        <v>85</v>
      </c>
      <c r="C229" s="112"/>
    </row>
    <row r="230" spans="1:3">
      <c r="A230" s="225" t="s">
        <v>159</v>
      </c>
      <c r="B230" s="316">
        <v>0</v>
      </c>
      <c r="C230" s="112"/>
    </row>
    <row r="231" spans="1:3">
      <c r="A231" s="225" t="s">
        <v>273</v>
      </c>
      <c r="B231" s="316">
        <v>37</v>
      </c>
      <c r="C231" s="112">
        <v>0.881</v>
      </c>
    </row>
    <row r="232" spans="1:3">
      <c r="A232" s="224" t="s">
        <v>274</v>
      </c>
      <c r="B232" s="316">
        <v>0</v>
      </c>
      <c r="C232" s="112"/>
    </row>
    <row r="233" spans="1:3">
      <c r="A233" s="225" t="s">
        <v>275</v>
      </c>
      <c r="B233" s="316">
        <v>0</v>
      </c>
      <c r="C233" s="112"/>
    </row>
    <row r="234" spans="1:3">
      <c r="A234" s="225" t="s">
        <v>276</v>
      </c>
      <c r="B234" s="316">
        <v>0</v>
      </c>
      <c r="C234" s="112"/>
    </row>
    <row r="235" spans="1:3">
      <c r="A235" s="224" t="s">
        <v>107</v>
      </c>
      <c r="B235" s="316">
        <v>0</v>
      </c>
      <c r="C235" s="112"/>
    </row>
    <row r="236" spans="1:3">
      <c r="A236" s="224" t="s">
        <v>277</v>
      </c>
      <c r="B236" s="316">
        <v>0</v>
      </c>
      <c r="C236" s="112"/>
    </row>
    <row r="237" spans="1:3">
      <c r="A237" s="225" t="s">
        <v>150</v>
      </c>
      <c r="B237" s="316">
        <v>0</v>
      </c>
      <c r="C237" s="112"/>
    </row>
    <row r="238" spans="1:3">
      <c r="A238" s="225" t="s">
        <v>151</v>
      </c>
      <c r="B238" s="316">
        <v>0</v>
      </c>
      <c r="C238" s="112"/>
    </row>
    <row r="239" spans="1:3">
      <c r="A239" s="225" t="s">
        <v>152</v>
      </c>
      <c r="B239" s="316">
        <v>0</v>
      </c>
      <c r="C239" s="112"/>
    </row>
    <row r="240" spans="1:3">
      <c r="A240" s="225" t="s">
        <v>245</v>
      </c>
      <c r="B240" s="316">
        <v>0</v>
      </c>
      <c r="C240" s="112"/>
    </row>
    <row r="241" spans="1:3">
      <c r="A241" s="225" t="s">
        <v>159</v>
      </c>
      <c r="B241" s="316">
        <v>0</v>
      </c>
      <c r="C241" s="112"/>
    </row>
    <row r="242" spans="1:3">
      <c r="A242" s="225" t="s">
        <v>278</v>
      </c>
      <c r="B242" s="316">
        <v>0</v>
      </c>
      <c r="C242" s="112"/>
    </row>
    <row r="243" spans="1:3">
      <c r="A243" s="224" t="s">
        <v>279</v>
      </c>
      <c r="B243" s="316">
        <v>0</v>
      </c>
      <c r="C243" s="112"/>
    </row>
    <row r="244" spans="1:3">
      <c r="A244" s="225" t="s">
        <v>280</v>
      </c>
      <c r="B244" s="316">
        <v>0</v>
      </c>
      <c r="C244" s="112"/>
    </row>
    <row r="245" spans="1:3">
      <c r="A245" s="225" t="s">
        <v>281</v>
      </c>
      <c r="B245" s="316">
        <v>0</v>
      </c>
      <c r="C245" s="112"/>
    </row>
    <row r="246" spans="1:3">
      <c r="A246" s="224" t="s">
        <v>282</v>
      </c>
      <c r="B246" s="316">
        <v>0</v>
      </c>
      <c r="C246" s="112"/>
    </row>
    <row r="247" spans="1:3">
      <c r="A247" s="225" t="s">
        <v>283</v>
      </c>
      <c r="B247" s="316">
        <v>0</v>
      </c>
      <c r="C247" s="112"/>
    </row>
    <row r="248" spans="1:3">
      <c r="A248" s="225" t="s">
        <v>284</v>
      </c>
      <c r="B248" s="316">
        <v>0</v>
      </c>
      <c r="C248" s="112"/>
    </row>
    <row r="249" spans="1:3">
      <c r="A249" s="224" t="s">
        <v>285</v>
      </c>
      <c r="B249" s="316">
        <v>0</v>
      </c>
      <c r="C249" s="112"/>
    </row>
    <row r="250" spans="1:3">
      <c r="A250" s="225" t="s">
        <v>286</v>
      </c>
      <c r="B250" s="316">
        <v>0</v>
      </c>
      <c r="C250" s="112"/>
    </row>
    <row r="251" spans="1:3">
      <c r="A251" s="225" t="s">
        <v>287</v>
      </c>
      <c r="B251" s="316">
        <v>0</v>
      </c>
      <c r="C251" s="112"/>
    </row>
    <row r="252" spans="1:3">
      <c r="A252" s="225" t="s">
        <v>288</v>
      </c>
      <c r="B252" s="316">
        <v>0</v>
      </c>
      <c r="C252" s="112"/>
    </row>
    <row r="253" spans="1:3">
      <c r="A253" s="225" t="s">
        <v>289</v>
      </c>
      <c r="B253" s="316">
        <v>0</v>
      </c>
      <c r="C253" s="112"/>
    </row>
    <row r="254" spans="1:3">
      <c r="A254" s="225" t="s">
        <v>290</v>
      </c>
      <c r="B254" s="316">
        <v>0</v>
      </c>
      <c r="C254" s="112"/>
    </row>
    <row r="255" spans="1:3">
      <c r="A255" s="224" t="s">
        <v>291</v>
      </c>
      <c r="B255" s="316">
        <v>0</v>
      </c>
      <c r="C255" s="112"/>
    </row>
    <row r="256" spans="1:3">
      <c r="A256" s="225" t="s">
        <v>292</v>
      </c>
      <c r="B256" s="316">
        <v>0</v>
      </c>
      <c r="C256" s="112"/>
    </row>
    <row r="257" spans="1:3">
      <c r="A257" s="225" t="s">
        <v>293</v>
      </c>
      <c r="B257" s="316">
        <v>0</v>
      </c>
      <c r="C257" s="112"/>
    </row>
    <row r="258" spans="1:3">
      <c r="A258" s="225" t="s">
        <v>294</v>
      </c>
      <c r="B258" s="316">
        <v>0</v>
      </c>
      <c r="C258" s="112"/>
    </row>
    <row r="259" spans="1:3">
      <c r="A259" s="225" t="s">
        <v>295</v>
      </c>
      <c r="B259" s="316">
        <v>0</v>
      </c>
      <c r="C259" s="112"/>
    </row>
    <row r="260" spans="1:3">
      <c r="A260" s="224" t="s">
        <v>296</v>
      </c>
      <c r="B260" s="316">
        <v>0</v>
      </c>
      <c r="C260" s="112"/>
    </row>
    <row r="261" spans="1:3">
      <c r="A261" s="225" t="s">
        <v>297</v>
      </c>
      <c r="B261" s="316">
        <v>0</v>
      </c>
      <c r="C261" s="112"/>
    </row>
    <row r="262" spans="1:3">
      <c r="A262" s="224" t="s">
        <v>298</v>
      </c>
      <c r="B262" s="316">
        <v>0</v>
      </c>
      <c r="C262" s="112"/>
    </row>
    <row r="263" spans="1:3">
      <c r="A263" s="225" t="s">
        <v>299</v>
      </c>
      <c r="B263" s="316">
        <v>0</v>
      </c>
      <c r="C263" s="112"/>
    </row>
    <row r="264" spans="1:3">
      <c r="A264" s="225" t="s">
        <v>300</v>
      </c>
      <c r="B264" s="316">
        <v>0</v>
      </c>
      <c r="C264" s="112"/>
    </row>
    <row r="265" spans="1:3">
      <c r="A265" s="225" t="s">
        <v>301</v>
      </c>
      <c r="B265" s="316">
        <v>0</v>
      </c>
      <c r="C265" s="112"/>
    </row>
    <row r="266" spans="1:3">
      <c r="A266" s="225" t="s">
        <v>302</v>
      </c>
      <c r="B266" s="316">
        <v>0</v>
      </c>
      <c r="C266" s="112"/>
    </row>
    <row r="267" spans="1:3">
      <c r="A267" s="224" t="s">
        <v>303</v>
      </c>
      <c r="B267" s="316">
        <v>0</v>
      </c>
      <c r="C267" s="112"/>
    </row>
    <row r="268" spans="1:3">
      <c r="A268" s="225" t="s">
        <v>150</v>
      </c>
      <c r="B268" s="316">
        <v>0</v>
      </c>
      <c r="C268" s="112"/>
    </row>
    <row r="269" spans="1:3">
      <c r="A269" s="225" t="s">
        <v>151</v>
      </c>
      <c r="B269" s="316">
        <v>0</v>
      </c>
      <c r="C269" s="112"/>
    </row>
    <row r="270" spans="1:3">
      <c r="A270" s="225" t="s">
        <v>152</v>
      </c>
      <c r="B270" s="316">
        <v>0</v>
      </c>
      <c r="C270" s="112"/>
    </row>
    <row r="271" spans="1:3">
      <c r="A271" s="225" t="s">
        <v>159</v>
      </c>
      <c r="B271" s="316">
        <v>0</v>
      </c>
      <c r="C271" s="112"/>
    </row>
    <row r="272" spans="1:3">
      <c r="A272" s="225" t="s">
        <v>304</v>
      </c>
      <c r="B272" s="316">
        <v>0</v>
      </c>
      <c r="C272" s="112"/>
    </row>
    <row r="273" spans="1:3">
      <c r="A273" s="224" t="s">
        <v>305</v>
      </c>
      <c r="B273" s="316">
        <v>0</v>
      </c>
      <c r="C273" s="112"/>
    </row>
    <row r="274" spans="1:3">
      <c r="A274" s="225" t="s">
        <v>306</v>
      </c>
      <c r="B274" s="316">
        <v>0</v>
      </c>
      <c r="C274" s="112"/>
    </row>
    <row r="275" spans="1:3">
      <c r="A275" s="224" t="s">
        <v>108</v>
      </c>
      <c r="B275" s="316">
        <v>208</v>
      </c>
      <c r="C275" s="112"/>
    </row>
    <row r="276" spans="1:3">
      <c r="A276" s="224" t="s">
        <v>307</v>
      </c>
      <c r="B276" s="316">
        <v>0</v>
      </c>
      <c r="C276" s="112"/>
    </row>
    <row r="277" spans="1:3">
      <c r="A277" s="225" t="s">
        <v>308</v>
      </c>
      <c r="B277" s="316">
        <v>0</v>
      </c>
      <c r="C277" s="112"/>
    </row>
    <row r="278" spans="1:3">
      <c r="A278" s="225" t="s">
        <v>309</v>
      </c>
      <c r="B278" s="316">
        <v>0</v>
      </c>
      <c r="C278" s="112"/>
    </row>
    <row r="279" spans="1:3">
      <c r="A279" s="225" t="s">
        <v>310</v>
      </c>
      <c r="B279" s="316">
        <v>0</v>
      </c>
      <c r="C279" s="112"/>
    </row>
    <row r="280" spans="1:3">
      <c r="A280" s="224" t="s">
        <v>311</v>
      </c>
      <c r="B280" s="316">
        <v>0</v>
      </c>
      <c r="C280" s="112"/>
    </row>
    <row r="281" spans="1:3">
      <c r="A281" s="225" t="s">
        <v>312</v>
      </c>
      <c r="B281" s="316">
        <v>0</v>
      </c>
      <c r="C281" s="112"/>
    </row>
    <row r="282" spans="1:3">
      <c r="A282" s="224" t="s">
        <v>313</v>
      </c>
      <c r="B282" s="316">
        <v>0</v>
      </c>
      <c r="C282" s="112"/>
    </row>
    <row r="283" spans="1:3">
      <c r="A283" s="225" t="s">
        <v>314</v>
      </c>
      <c r="B283" s="316">
        <v>0</v>
      </c>
      <c r="C283" s="112"/>
    </row>
    <row r="284" spans="1:3">
      <c r="A284" s="224" t="s">
        <v>315</v>
      </c>
      <c r="B284" s="316">
        <v>204</v>
      </c>
      <c r="C284" s="112"/>
    </row>
    <row r="285" spans="1:3">
      <c r="A285" s="225" t="s">
        <v>316</v>
      </c>
      <c r="B285" s="316">
        <v>33</v>
      </c>
      <c r="C285" s="112"/>
    </row>
    <row r="286" spans="1:3">
      <c r="A286" s="225" t="s">
        <v>317</v>
      </c>
      <c r="B286" s="316">
        <v>0</v>
      </c>
      <c r="C286" s="112"/>
    </row>
    <row r="287" spans="1:3">
      <c r="A287" s="225" t="s">
        <v>318</v>
      </c>
      <c r="B287" s="316">
        <v>0</v>
      </c>
      <c r="C287" s="112"/>
    </row>
    <row r="288" spans="1:3">
      <c r="A288" s="225" t="s">
        <v>319</v>
      </c>
      <c r="B288" s="316">
        <v>0</v>
      </c>
      <c r="C288" s="112"/>
    </row>
    <row r="289" spans="1:3">
      <c r="A289" s="225" t="s">
        <v>320</v>
      </c>
      <c r="B289" s="316">
        <v>171</v>
      </c>
      <c r="C289" s="112"/>
    </row>
    <row r="290" spans="1:3">
      <c r="A290" s="225" t="s">
        <v>321</v>
      </c>
      <c r="B290" s="316">
        <v>0</v>
      </c>
      <c r="C290" s="112"/>
    </row>
    <row r="291" spans="1:3">
      <c r="A291" s="225" t="s">
        <v>322</v>
      </c>
      <c r="B291" s="316">
        <v>0</v>
      </c>
      <c r="C291" s="112"/>
    </row>
    <row r="292" spans="1:3">
      <c r="A292" s="224" t="s">
        <v>323</v>
      </c>
      <c r="B292" s="316">
        <v>4</v>
      </c>
      <c r="C292" s="112"/>
    </row>
    <row r="293" spans="1:3">
      <c r="A293" s="225" t="s">
        <v>324</v>
      </c>
      <c r="B293" s="316">
        <v>4</v>
      </c>
      <c r="C293" s="112"/>
    </row>
    <row r="294" spans="1:3">
      <c r="A294" s="224" t="s">
        <v>109</v>
      </c>
      <c r="B294" s="316">
        <v>5990</v>
      </c>
      <c r="C294" s="112">
        <v>1.0123</v>
      </c>
    </row>
    <row r="295" spans="1:3">
      <c r="A295" s="224" t="s">
        <v>325</v>
      </c>
      <c r="B295" s="316">
        <v>0</v>
      </c>
      <c r="C295" s="112">
        <v>0</v>
      </c>
    </row>
    <row r="296" spans="1:3">
      <c r="A296" s="225" t="s">
        <v>326</v>
      </c>
      <c r="B296" s="316">
        <v>0</v>
      </c>
      <c r="C296" s="112">
        <v>0</v>
      </c>
    </row>
    <row r="297" spans="1:3">
      <c r="A297" s="225" t="s">
        <v>327</v>
      </c>
      <c r="B297" s="316">
        <v>0</v>
      </c>
      <c r="C297" s="112"/>
    </row>
    <row r="298" spans="1:3">
      <c r="A298" s="224" t="s">
        <v>328</v>
      </c>
      <c r="B298" s="316">
        <v>4990</v>
      </c>
      <c r="C298" s="112">
        <v>1</v>
      </c>
    </row>
    <row r="299" spans="1:3">
      <c r="A299" s="225" t="s">
        <v>150</v>
      </c>
      <c r="B299" s="316">
        <v>3858</v>
      </c>
      <c r="C299" s="112">
        <v>0.7731</v>
      </c>
    </row>
    <row r="300" spans="1:3">
      <c r="A300" s="225" t="s">
        <v>151</v>
      </c>
      <c r="B300" s="316">
        <v>0</v>
      </c>
      <c r="C300" s="112"/>
    </row>
    <row r="301" spans="1:3">
      <c r="A301" s="225" t="s">
        <v>152</v>
      </c>
      <c r="B301" s="316">
        <v>0</v>
      </c>
      <c r="C301" s="112"/>
    </row>
    <row r="302" spans="1:3">
      <c r="A302" s="225" t="s">
        <v>191</v>
      </c>
      <c r="B302" s="316">
        <v>0</v>
      </c>
      <c r="C302" s="112"/>
    </row>
    <row r="303" spans="1:3">
      <c r="A303" s="225" t="s">
        <v>329</v>
      </c>
      <c r="B303" s="316">
        <v>0</v>
      </c>
      <c r="C303" s="112"/>
    </row>
    <row r="304" spans="1:3">
      <c r="A304" s="225" t="s">
        <v>330</v>
      </c>
      <c r="B304" s="316">
        <v>0</v>
      </c>
      <c r="C304" s="112"/>
    </row>
    <row r="305" spans="1:3">
      <c r="A305" s="225" t="s">
        <v>331</v>
      </c>
      <c r="B305" s="316">
        <v>0</v>
      </c>
      <c r="C305" s="112"/>
    </row>
    <row r="306" spans="1:3">
      <c r="A306" s="225" t="s">
        <v>332</v>
      </c>
      <c r="B306" s="316">
        <v>0</v>
      </c>
      <c r="C306" s="112"/>
    </row>
    <row r="307" spans="1:3">
      <c r="A307" s="225" t="s">
        <v>159</v>
      </c>
      <c r="B307" s="316">
        <v>0</v>
      </c>
      <c r="C307" s="112"/>
    </row>
    <row r="308" spans="1:3">
      <c r="A308" s="225" t="s">
        <v>333</v>
      </c>
      <c r="B308" s="316">
        <v>1132</v>
      </c>
      <c r="C308" s="112"/>
    </row>
    <row r="309" spans="1:3">
      <c r="A309" s="224" t="s">
        <v>334</v>
      </c>
      <c r="B309" s="316">
        <v>0</v>
      </c>
      <c r="C309" s="112"/>
    </row>
    <row r="310" spans="1:3">
      <c r="A310" s="225" t="s">
        <v>150</v>
      </c>
      <c r="B310" s="316">
        <v>0</v>
      </c>
      <c r="C310" s="112"/>
    </row>
    <row r="311" spans="1:3">
      <c r="A311" s="225" t="s">
        <v>151</v>
      </c>
      <c r="B311" s="316">
        <v>0</v>
      </c>
      <c r="C311" s="112"/>
    </row>
    <row r="312" spans="1:3">
      <c r="A312" s="225" t="s">
        <v>152</v>
      </c>
      <c r="B312" s="316">
        <v>0</v>
      </c>
      <c r="C312" s="112"/>
    </row>
    <row r="313" spans="1:3">
      <c r="A313" s="225" t="s">
        <v>335</v>
      </c>
      <c r="B313" s="316">
        <v>0</v>
      </c>
      <c r="C313" s="112"/>
    </row>
    <row r="314" spans="1:3">
      <c r="A314" s="225" t="s">
        <v>159</v>
      </c>
      <c r="B314" s="316">
        <v>0</v>
      </c>
      <c r="C314" s="112"/>
    </row>
    <row r="315" spans="1:3">
      <c r="A315" s="225" t="s">
        <v>336</v>
      </c>
      <c r="B315" s="316">
        <v>0</v>
      </c>
      <c r="C315" s="112"/>
    </row>
    <row r="316" spans="1:3">
      <c r="A316" s="224" t="s">
        <v>337</v>
      </c>
      <c r="B316" s="316">
        <v>0</v>
      </c>
      <c r="C316" s="112">
        <v>0</v>
      </c>
    </row>
    <row r="317" spans="1:3">
      <c r="A317" s="225" t="s">
        <v>150</v>
      </c>
      <c r="B317" s="316">
        <v>0</v>
      </c>
      <c r="C317" s="112">
        <v>0</v>
      </c>
    </row>
    <row r="318" spans="1:3">
      <c r="A318" s="225" t="s">
        <v>151</v>
      </c>
      <c r="B318" s="316">
        <v>0</v>
      </c>
      <c r="C318" s="112"/>
    </row>
    <row r="319" spans="1:3">
      <c r="A319" s="225" t="s">
        <v>152</v>
      </c>
      <c r="B319" s="316">
        <v>0</v>
      </c>
      <c r="C319" s="112"/>
    </row>
    <row r="320" spans="1:3">
      <c r="A320" s="225" t="s">
        <v>338</v>
      </c>
      <c r="B320" s="316">
        <v>0</v>
      </c>
      <c r="C320" s="112"/>
    </row>
    <row r="321" spans="1:3">
      <c r="A321" s="225" t="s">
        <v>339</v>
      </c>
      <c r="B321" s="316">
        <v>0</v>
      </c>
      <c r="C321" s="112"/>
    </row>
    <row r="322" spans="1:3">
      <c r="A322" s="225" t="s">
        <v>159</v>
      </c>
      <c r="B322" s="316">
        <v>0</v>
      </c>
      <c r="C322" s="112"/>
    </row>
    <row r="323" spans="1:3">
      <c r="A323" s="225" t="s">
        <v>340</v>
      </c>
      <c r="B323" s="316">
        <v>0</v>
      </c>
      <c r="C323" s="112"/>
    </row>
    <row r="324" spans="1:3">
      <c r="A324" s="224" t="s">
        <v>341</v>
      </c>
      <c r="B324" s="316">
        <v>0</v>
      </c>
      <c r="C324" s="112"/>
    </row>
    <row r="325" spans="1:3">
      <c r="A325" s="225" t="s">
        <v>150</v>
      </c>
      <c r="B325" s="316">
        <v>0</v>
      </c>
      <c r="C325" s="112"/>
    </row>
    <row r="326" spans="1:3">
      <c r="A326" s="225" t="s">
        <v>151</v>
      </c>
      <c r="B326" s="316">
        <v>0</v>
      </c>
      <c r="C326" s="112"/>
    </row>
    <row r="327" spans="1:3">
      <c r="A327" s="225" t="s">
        <v>152</v>
      </c>
      <c r="B327" s="316">
        <v>0</v>
      </c>
      <c r="C327" s="112"/>
    </row>
    <row r="328" spans="1:3">
      <c r="A328" s="225" t="s">
        <v>342</v>
      </c>
      <c r="B328" s="316">
        <v>0</v>
      </c>
      <c r="C328" s="112"/>
    </row>
    <row r="329" spans="1:3">
      <c r="A329" s="225" t="s">
        <v>343</v>
      </c>
      <c r="B329" s="316">
        <v>0</v>
      </c>
      <c r="C329" s="112"/>
    </row>
    <row r="330" spans="1:3">
      <c r="A330" s="225" t="s">
        <v>344</v>
      </c>
      <c r="B330" s="316">
        <v>0</v>
      </c>
      <c r="C330" s="112"/>
    </row>
    <row r="331" spans="1:3">
      <c r="A331" s="225" t="s">
        <v>159</v>
      </c>
      <c r="B331" s="316">
        <v>0</v>
      </c>
      <c r="C331" s="112"/>
    </row>
    <row r="332" spans="1:3">
      <c r="A332" s="225" t="s">
        <v>345</v>
      </c>
      <c r="B332" s="316">
        <v>0</v>
      </c>
      <c r="C332" s="112"/>
    </row>
    <row r="333" spans="1:3">
      <c r="A333" s="224" t="s">
        <v>346</v>
      </c>
      <c r="B333" s="316">
        <v>938</v>
      </c>
      <c r="C333" s="112">
        <v>1.2103</v>
      </c>
    </row>
    <row r="334" spans="1:3">
      <c r="A334" s="225" t="s">
        <v>150</v>
      </c>
      <c r="B334" s="316">
        <v>671</v>
      </c>
      <c r="C334" s="112">
        <v>1.0893</v>
      </c>
    </row>
    <row r="335" spans="1:3">
      <c r="A335" s="225" t="s">
        <v>151</v>
      </c>
      <c r="B335" s="316">
        <v>61</v>
      </c>
      <c r="C335" s="112"/>
    </row>
    <row r="336" spans="1:3">
      <c r="A336" s="225" t="s">
        <v>152</v>
      </c>
      <c r="B336" s="316">
        <v>0</v>
      </c>
      <c r="C336" s="112"/>
    </row>
    <row r="337" spans="1:3">
      <c r="A337" s="225" t="s">
        <v>347</v>
      </c>
      <c r="B337" s="316">
        <v>65</v>
      </c>
      <c r="C337" s="112">
        <v>1.0833</v>
      </c>
    </row>
    <row r="338" spans="1:3">
      <c r="A338" s="225" t="s">
        <v>348</v>
      </c>
      <c r="B338" s="316">
        <v>0</v>
      </c>
      <c r="C338" s="112">
        <v>0</v>
      </c>
    </row>
    <row r="339" spans="1:3">
      <c r="A339" s="225" t="s">
        <v>349</v>
      </c>
      <c r="B339" s="316">
        <v>0</v>
      </c>
      <c r="C339" s="112">
        <v>0</v>
      </c>
    </row>
    <row r="340" spans="1:3">
      <c r="A340" s="225" t="s">
        <v>350</v>
      </c>
      <c r="B340" s="316">
        <v>12</v>
      </c>
      <c r="C340" s="112">
        <v>1.3333</v>
      </c>
    </row>
    <row r="341" spans="1:3">
      <c r="A341" s="225" t="s">
        <v>351</v>
      </c>
      <c r="B341" s="316">
        <v>0</v>
      </c>
      <c r="C341" s="112"/>
    </row>
    <row r="342" spans="1:3">
      <c r="A342" s="225" t="s">
        <v>352</v>
      </c>
      <c r="B342" s="316">
        <v>86</v>
      </c>
      <c r="C342" s="112">
        <v>2.6875</v>
      </c>
    </row>
    <row r="343" spans="1:3">
      <c r="A343" s="225" t="s">
        <v>353</v>
      </c>
      <c r="B343" s="316">
        <v>0</v>
      </c>
      <c r="C343" s="112"/>
    </row>
    <row r="344" spans="1:3">
      <c r="A344" s="225" t="s">
        <v>191</v>
      </c>
      <c r="B344" s="316">
        <v>0</v>
      </c>
      <c r="C344" s="112"/>
    </row>
    <row r="345" spans="1:3">
      <c r="A345" s="225" t="s">
        <v>159</v>
      </c>
      <c r="B345" s="316">
        <v>0</v>
      </c>
      <c r="C345" s="112"/>
    </row>
    <row r="346" spans="1:3">
      <c r="A346" s="225" t="s">
        <v>354</v>
      </c>
      <c r="B346" s="316">
        <v>43</v>
      </c>
      <c r="C346" s="112"/>
    </row>
    <row r="347" spans="1:3">
      <c r="A347" s="224" t="s">
        <v>355</v>
      </c>
      <c r="B347" s="316">
        <v>0</v>
      </c>
      <c r="C347" s="112"/>
    </row>
    <row r="348" spans="1:3">
      <c r="A348" s="225" t="s">
        <v>150</v>
      </c>
      <c r="B348" s="316">
        <v>0</v>
      </c>
      <c r="C348" s="112"/>
    </row>
    <row r="349" spans="1:3">
      <c r="A349" s="225" t="s">
        <v>151</v>
      </c>
      <c r="B349" s="316">
        <v>0</v>
      </c>
      <c r="C349" s="112"/>
    </row>
    <row r="350" spans="1:3">
      <c r="A350" s="225" t="s">
        <v>152</v>
      </c>
      <c r="B350" s="316">
        <v>0</v>
      </c>
      <c r="C350" s="112"/>
    </row>
    <row r="351" spans="1:3">
      <c r="A351" s="225" t="s">
        <v>356</v>
      </c>
      <c r="B351" s="316">
        <v>0</v>
      </c>
      <c r="C351" s="112"/>
    </row>
    <row r="352" spans="1:3">
      <c r="A352" s="225" t="s">
        <v>357</v>
      </c>
      <c r="B352" s="316">
        <v>0</v>
      </c>
      <c r="C352" s="112"/>
    </row>
    <row r="353" spans="1:3">
      <c r="A353" s="225" t="s">
        <v>358</v>
      </c>
      <c r="B353" s="316">
        <v>0</v>
      </c>
      <c r="C353" s="112"/>
    </row>
    <row r="354" spans="1:3">
      <c r="A354" s="225" t="s">
        <v>191</v>
      </c>
      <c r="B354" s="316">
        <v>0</v>
      </c>
      <c r="C354" s="112"/>
    </row>
    <row r="355" spans="1:3">
      <c r="A355" s="225" t="s">
        <v>159</v>
      </c>
      <c r="B355" s="316">
        <v>0</v>
      </c>
      <c r="C355" s="112"/>
    </row>
    <row r="356" spans="1:3">
      <c r="A356" s="225" t="s">
        <v>359</v>
      </c>
      <c r="B356" s="316">
        <v>0</v>
      </c>
      <c r="C356" s="112"/>
    </row>
    <row r="357" spans="1:3">
      <c r="A357" s="224" t="s">
        <v>360</v>
      </c>
      <c r="B357" s="316">
        <v>0</v>
      </c>
      <c r="C357" s="112"/>
    </row>
    <row r="358" spans="1:3">
      <c r="A358" s="225" t="s">
        <v>150</v>
      </c>
      <c r="B358" s="316">
        <v>0</v>
      </c>
      <c r="C358" s="112"/>
    </row>
    <row r="359" spans="1:3">
      <c r="A359" s="225" t="s">
        <v>151</v>
      </c>
      <c r="B359" s="316">
        <v>0</v>
      </c>
      <c r="C359" s="112"/>
    </row>
    <row r="360" spans="1:3">
      <c r="A360" s="225" t="s">
        <v>152</v>
      </c>
      <c r="B360" s="316">
        <v>0</v>
      </c>
      <c r="C360" s="112"/>
    </row>
    <row r="361" spans="1:3">
      <c r="A361" s="225" t="s">
        <v>361</v>
      </c>
      <c r="B361" s="316">
        <v>0</v>
      </c>
      <c r="C361" s="112"/>
    </row>
    <row r="362" spans="1:3">
      <c r="A362" s="225" t="s">
        <v>362</v>
      </c>
      <c r="B362" s="316">
        <v>0</v>
      </c>
      <c r="C362" s="112"/>
    </row>
    <row r="363" spans="1:3">
      <c r="A363" s="225" t="s">
        <v>363</v>
      </c>
      <c r="B363" s="316">
        <v>0</v>
      </c>
      <c r="C363" s="112"/>
    </row>
    <row r="364" spans="1:3">
      <c r="A364" s="225" t="s">
        <v>191</v>
      </c>
      <c r="B364" s="316">
        <v>0</v>
      </c>
      <c r="C364" s="112"/>
    </row>
    <row r="365" spans="1:3">
      <c r="A365" s="225" t="s">
        <v>159</v>
      </c>
      <c r="B365" s="316">
        <v>0</v>
      </c>
      <c r="C365" s="112"/>
    </row>
    <row r="366" spans="1:3">
      <c r="A366" s="225" t="s">
        <v>364</v>
      </c>
      <c r="B366" s="316">
        <v>0</v>
      </c>
      <c r="C366" s="112"/>
    </row>
    <row r="367" spans="1:3">
      <c r="A367" s="224" t="s">
        <v>365</v>
      </c>
      <c r="B367" s="316">
        <v>0</v>
      </c>
      <c r="C367" s="112"/>
    </row>
    <row r="368" spans="1:3">
      <c r="A368" s="225" t="s">
        <v>150</v>
      </c>
      <c r="B368" s="316">
        <v>0</v>
      </c>
      <c r="C368" s="112"/>
    </row>
    <row r="369" spans="1:3">
      <c r="A369" s="225" t="s">
        <v>151</v>
      </c>
      <c r="B369" s="316">
        <v>0</v>
      </c>
      <c r="C369" s="112"/>
    </row>
    <row r="370" spans="1:3">
      <c r="A370" s="225" t="s">
        <v>152</v>
      </c>
      <c r="B370" s="316">
        <v>0</v>
      </c>
      <c r="C370" s="112"/>
    </row>
    <row r="371" spans="1:3">
      <c r="A371" s="225" t="s">
        <v>366</v>
      </c>
      <c r="B371" s="316">
        <v>0</v>
      </c>
      <c r="C371" s="112"/>
    </row>
    <row r="372" spans="1:3">
      <c r="A372" s="225" t="s">
        <v>367</v>
      </c>
      <c r="B372" s="316">
        <v>0</v>
      </c>
      <c r="C372" s="112"/>
    </row>
    <row r="373" spans="1:3">
      <c r="A373" s="225" t="s">
        <v>159</v>
      </c>
      <c r="B373" s="316">
        <v>0</v>
      </c>
      <c r="C373" s="112"/>
    </row>
    <row r="374" spans="1:3">
      <c r="A374" s="225" t="s">
        <v>368</v>
      </c>
      <c r="B374" s="316">
        <v>0</v>
      </c>
      <c r="C374" s="112"/>
    </row>
    <row r="375" spans="1:3">
      <c r="A375" s="224" t="s">
        <v>369</v>
      </c>
      <c r="B375" s="316">
        <v>0</v>
      </c>
      <c r="C375" s="112"/>
    </row>
    <row r="376" spans="1:3">
      <c r="A376" s="225" t="s">
        <v>150</v>
      </c>
      <c r="B376" s="316">
        <v>0</v>
      </c>
      <c r="C376" s="112"/>
    </row>
    <row r="377" spans="1:3">
      <c r="A377" s="225" t="s">
        <v>151</v>
      </c>
      <c r="B377" s="316">
        <v>0</v>
      </c>
      <c r="C377" s="112"/>
    </row>
    <row r="378" spans="1:3">
      <c r="A378" s="225" t="s">
        <v>191</v>
      </c>
      <c r="B378" s="316">
        <v>0</v>
      </c>
      <c r="C378" s="112"/>
    </row>
    <row r="379" spans="1:3">
      <c r="A379" s="225" t="s">
        <v>370</v>
      </c>
      <c r="B379" s="316">
        <v>0</v>
      </c>
      <c r="C379" s="112"/>
    </row>
    <row r="380" spans="1:3">
      <c r="A380" s="225" t="s">
        <v>371</v>
      </c>
      <c r="B380" s="316">
        <v>0</v>
      </c>
      <c r="C380" s="112"/>
    </row>
    <row r="381" spans="1:3">
      <c r="A381" s="224" t="s">
        <v>372</v>
      </c>
      <c r="B381" s="316">
        <v>62</v>
      </c>
      <c r="C381" s="112">
        <v>2.2143</v>
      </c>
    </row>
    <row r="382" spans="1:3">
      <c r="A382" s="225" t="s">
        <v>373</v>
      </c>
      <c r="B382" s="316">
        <v>0</v>
      </c>
      <c r="C382" s="112">
        <v>0</v>
      </c>
    </row>
    <row r="383" spans="1:3">
      <c r="A383" s="225" t="s">
        <v>374</v>
      </c>
      <c r="B383" s="316">
        <v>62</v>
      </c>
      <c r="C383" s="112"/>
    </row>
    <row r="384" spans="1:3">
      <c r="A384" s="224" t="s">
        <v>110</v>
      </c>
      <c r="B384" s="316">
        <v>42235</v>
      </c>
      <c r="C384" s="112">
        <v>0.9078</v>
      </c>
    </row>
    <row r="385" spans="1:3">
      <c r="A385" s="224" t="s">
        <v>375</v>
      </c>
      <c r="B385" s="316">
        <v>623</v>
      </c>
      <c r="C385" s="112">
        <v>0.4415</v>
      </c>
    </row>
    <row r="386" spans="1:3">
      <c r="A386" s="225" t="s">
        <v>150</v>
      </c>
      <c r="B386" s="316">
        <v>616</v>
      </c>
      <c r="C386" s="112">
        <v>0.6595</v>
      </c>
    </row>
    <row r="387" spans="1:3">
      <c r="A387" s="225" t="s">
        <v>151</v>
      </c>
      <c r="B387" s="316">
        <v>0</v>
      </c>
      <c r="C387" s="112">
        <v>0</v>
      </c>
    </row>
    <row r="388" spans="1:3">
      <c r="A388" s="225" t="s">
        <v>152</v>
      </c>
      <c r="B388" s="316">
        <v>0</v>
      </c>
      <c r="C388" s="112"/>
    </row>
    <row r="389" spans="1:3">
      <c r="A389" s="225" t="s">
        <v>376</v>
      </c>
      <c r="B389" s="316">
        <v>7</v>
      </c>
      <c r="C389" s="112">
        <v>0.0149</v>
      </c>
    </row>
    <row r="390" spans="1:3">
      <c r="A390" s="224" t="s">
        <v>377</v>
      </c>
      <c r="B390" s="316">
        <v>36070</v>
      </c>
      <c r="C390" s="112">
        <v>0.8905</v>
      </c>
    </row>
    <row r="391" spans="1:3">
      <c r="A391" s="225" t="s">
        <v>378</v>
      </c>
      <c r="B391" s="316">
        <v>2602</v>
      </c>
      <c r="C391" s="112">
        <v>0.9845</v>
      </c>
    </row>
    <row r="392" spans="1:3">
      <c r="A392" s="225" t="s">
        <v>379</v>
      </c>
      <c r="B392" s="316">
        <v>14912</v>
      </c>
      <c r="C392" s="112">
        <v>1.0333</v>
      </c>
    </row>
    <row r="393" spans="1:3">
      <c r="A393" s="225" t="s">
        <v>380</v>
      </c>
      <c r="B393" s="316">
        <v>10136</v>
      </c>
      <c r="C393" s="112">
        <v>1.3454</v>
      </c>
    </row>
    <row r="394" spans="1:3">
      <c r="A394" s="225" t="s">
        <v>381</v>
      </c>
      <c r="B394" s="316">
        <v>3738</v>
      </c>
      <c r="C394" s="112">
        <v>1.0155</v>
      </c>
    </row>
    <row r="395" spans="1:3">
      <c r="A395" s="225" t="s">
        <v>382</v>
      </c>
      <c r="B395" s="316">
        <v>0</v>
      </c>
      <c r="C395" s="112"/>
    </row>
    <row r="396" spans="1:3">
      <c r="A396" s="225" t="s">
        <v>383</v>
      </c>
      <c r="B396" s="316">
        <v>4682</v>
      </c>
      <c r="C396" s="112">
        <v>0.3833</v>
      </c>
    </row>
    <row r="397" spans="1:3">
      <c r="A397" s="224" t="s">
        <v>384</v>
      </c>
      <c r="B397" s="316">
        <v>1674</v>
      </c>
      <c r="C397" s="112">
        <v>0.9882</v>
      </c>
    </row>
    <row r="398" spans="1:3">
      <c r="A398" s="225" t="s">
        <v>385</v>
      </c>
      <c r="B398" s="316">
        <v>0</v>
      </c>
      <c r="C398" s="112"/>
    </row>
    <row r="399" spans="1:3">
      <c r="A399" s="225" t="s">
        <v>386</v>
      </c>
      <c r="B399" s="316">
        <v>1674</v>
      </c>
      <c r="C399" s="112">
        <v>0.9882</v>
      </c>
    </row>
    <row r="400" spans="1:3">
      <c r="A400" s="225" t="s">
        <v>387</v>
      </c>
      <c r="B400" s="316">
        <v>0</v>
      </c>
      <c r="C400" s="112"/>
    </row>
    <row r="401" spans="1:3">
      <c r="A401" s="225" t="s">
        <v>388</v>
      </c>
      <c r="B401" s="316">
        <v>0</v>
      </c>
      <c r="C401" s="112"/>
    </row>
    <row r="402" spans="1:3">
      <c r="A402" s="225" t="s">
        <v>389</v>
      </c>
      <c r="B402" s="316">
        <v>0</v>
      </c>
      <c r="C402" s="112"/>
    </row>
    <row r="403" spans="1:3">
      <c r="A403" s="224" t="s">
        <v>390</v>
      </c>
      <c r="B403" s="316">
        <v>26</v>
      </c>
      <c r="C403" s="112">
        <v>0.1884</v>
      </c>
    </row>
    <row r="404" spans="1:3">
      <c r="A404" s="225" t="s">
        <v>391</v>
      </c>
      <c r="B404" s="316">
        <v>0</v>
      </c>
      <c r="C404" s="112"/>
    </row>
    <row r="405" spans="1:3">
      <c r="A405" s="225" t="s">
        <v>392</v>
      </c>
      <c r="B405" s="316">
        <v>0</v>
      </c>
      <c r="C405" s="112"/>
    </row>
    <row r="406" spans="1:3">
      <c r="A406" s="225" t="s">
        <v>393</v>
      </c>
      <c r="B406" s="316">
        <v>0</v>
      </c>
      <c r="C406" s="112"/>
    </row>
    <row r="407" spans="1:3">
      <c r="A407" s="225" t="s">
        <v>394</v>
      </c>
      <c r="B407" s="316">
        <v>26</v>
      </c>
      <c r="C407" s="112">
        <v>0.1884</v>
      </c>
    </row>
    <row r="408" spans="1:3">
      <c r="A408" s="225" t="s">
        <v>395</v>
      </c>
      <c r="B408" s="316">
        <v>0</v>
      </c>
      <c r="C408" s="112"/>
    </row>
    <row r="409" spans="1:3">
      <c r="A409" s="224" t="s">
        <v>396</v>
      </c>
      <c r="B409" s="316">
        <v>95</v>
      </c>
      <c r="C409" s="112">
        <v>95</v>
      </c>
    </row>
    <row r="410" spans="1:3">
      <c r="A410" s="225" t="s">
        <v>397</v>
      </c>
      <c r="B410" s="316">
        <v>95</v>
      </c>
      <c r="C410" s="112">
        <v>95</v>
      </c>
    </row>
    <row r="411" spans="1:3">
      <c r="A411" s="225" t="s">
        <v>398</v>
      </c>
      <c r="B411" s="316">
        <v>0</v>
      </c>
      <c r="C411" s="112"/>
    </row>
    <row r="412" spans="1:3">
      <c r="A412" s="225" t="s">
        <v>399</v>
      </c>
      <c r="B412" s="316">
        <v>0</v>
      </c>
      <c r="C412" s="112"/>
    </row>
    <row r="413" spans="1:3">
      <c r="A413" s="224" t="s">
        <v>400</v>
      </c>
      <c r="B413" s="316">
        <v>0</v>
      </c>
      <c r="C413" s="112"/>
    </row>
    <row r="414" spans="1:3">
      <c r="A414" s="225" t="s">
        <v>401</v>
      </c>
      <c r="B414" s="316">
        <v>0</v>
      </c>
      <c r="C414" s="112"/>
    </row>
    <row r="415" spans="1:3">
      <c r="A415" s="225" t="s">
        <v>402</v>
      </c>
      <c r="B415" s="316">
        <v>0</v>
      </c>
      <c r="C415" s="112"/>
    </row>
    <row r="416" spans="1:3">
      <c r="A416" s="225" t="s">
        <v>403</v>
      </c>
      <c r="B416" s="316">
        <v>0</v>
      </c>
      <c r="C416" s="112"/>
    </row>
    <row r="417" spans="1:3">
      <c r="A417" s="224" t="s">
        <v>404</v>
      </c>
      <c r="B417" s="316">
        <v>531</v>
      </c>
      <c r="C417" s="112">
        <v>1.7353</v>
      </c>
    </row>
    <row r="418" spans="1:3">
      <c r="A418" s="225" t="s">
        <v>405</v>
      </c>
      <c r="B418" s="316">
        <v>437</v>
      </c>
      <c r="C418" s="112">
        <v>1.4664</v>
      </c>
    </row>
    <row r="419" spans="1:3">
      <c r="A419" s="225" t="s">
        <v>406</v>
      </c>
      <c r="B419" s="316">
        <v>0</v>
      </c>
      <c r="C419" s="112"/>
    </row>
    <row r="420" spans="1:3">
      <c r="A420" s="225" t="s">
        <v>407</v>
      </c>
      <c r="B420" s="316">
        <v>94</v>
      </c>
      <c r="C420" s="112">
        <v>11.75</v>
      </c>
    </row>
    <row r="421" spans="1:3">
      <c r="A421" s="224" t="s">
        <v>408</v>
      </c>
      <c r="B421" s="316">
        <v>1437</v>
      </c>
      <c r="C421" s="112">
        <v>1.4678</v>
      </c>
    </row>
    <row r="422" spans="1:3">
      <c r="A422" s="225" t="s">
        <v>409</v>
      </c>
      <c r="B422" s="316">
        <v>941</v>
      </c>
      <c r="C422" s="112">
        <v>1.3717</v>
      </c>
    </row>
    <row r="423" spans="1:3">
      <c r="A423" s="225" t="s">
        <v>410</v>
      </c>
      <c r="B423" s="316">
        <v>297</v>
      </c>
      <c r="C423" s="112">
        <v>1.0137</v>
      </c>
    </row>
    <row r="424" spans="1:3">
      <c r="A424" s="225" t="s">
        <v>411</v>
      </c>
      <c r="B424" s="316">
        <v>199</v>
      </c>
      <c r="C424" s="112"/>
    </row>
    <row r="425" spans="1:3">
      <c r="A425" s="225" t="s">
        <v>412</v>
      </c>
      <c r="B425" s="316">
        <v>0</v>
      </c>
      <c r="C425" s="112"/>
    </row>
    <row r="426" spans="1:3">
      <c r="A426" s="225" t="s">
        <v>413</v>
      </c>
      <c r="B426" s="316">
        <v>0</v>
      </c>
      <c r="C426" s="112"/>
    </row>
    <row r="427" spans="1:3">
      <c r="A427" s="224" t="s">
        <v>414</v>
      </c>
      <c r="B427" s="316">
        <v>1025</v>
      </c>
      <c r="C427" s="112">
        <v>1.1453</v>
      </c>
    </row>
    <row r="428" spans="1:3">
      <c r="A428" s="225" t="s">
        <v>415</v>
      </c>
      <c r="B428" s="316">
        <v>0</v>
      </c>
      <c r="C428" s="112"/>
    </row>
    <row r="429" spans="1:3">
      <c r="A429" s="225" t="s">
        <v>416</v>
      </c>
      <c r="B429" s="316">
        <v>0</v>
      </c>
      <c r="C429" s="112"/>
    </row>
    <row r="430" spans="1:3">
      <c r="A430" s="225" t="s">
        <v>417</v>
      </c>
      <c r="B430" s="316">
        <v>0</v>
      </c>
      <c r="C430" s="112"/>
    </row>
    <row r="431" spans="1:3">
      <c r="A431" s="225" t="s">
        <v>418</v>
      </c>
      <c r="B431" s="316">
        <v>0</v>
      </c>
      <c r="C431" s="112"/>
    </row>
    <row r="432" spans="1:3">
      <c r="A432" s="225" t="s">
        <v>419</v>
      </c>
      <c r="B432" s="316">
        <v>0</v>
      </c>
      <c r="C432" s="112"/>
    </row>
    <row r="433" spans="1:3">
      <c r="A433" s="225" t="s">
        <v>420</v>
      </c>
      <c r="B433" s="316">
        <v>1025</v>
      </c>
      <c r="C433" s="112">
        <v>1.1453</v>
      </c>
    </row>
    <row r="434" spans="1:3">
      <c r="A434" s="224" t="s">
        <v>421</v>
      </c>
      <c r="B434" s="316">
        <v>754</v>
      </c>
      <c r="C434" s="112">
        <v>1.2694</v>
      </c>
    </row>
    <row r="435" spans="1:3">
      <c r="A435" s="225" t="s">
        <v>422</v>
      </c>
      <c r="B435" s="316">
        <v>754</v>
      </c>
      <c r="C435" s="112">
        <v>1.2694</v>
      </c>
    </row>
    <row r="436" spans="1:3">
      <c r="A436" s="224" t="s">
        <v>111</v>
      </c>
      <c r="B436" s="316">
        <v>296</v>
      </c>
      <c r="C436" s="112">
        <v>0.3632</v>
      </c>
    </row>
    <row r="437" spans="1:3">
      <c r="A437" s="224" t="s">
        <v>423</v>
      </c>
      <c r="B437" s="316">
        <v>2</v>
      </c>
      <c r="C437" s="112">
        <v>0.0408</v>
      </c>
    </row>
    <row r="438" spans="1:3">
      <c r="A438" s="225" t="s">
        <v>150</v>
      </c>
      <c r="B438" s="316">
        <v>2</v>
      </c>
      <c r="C438" s="112">
        <v>0.0408</v>
      </c>
    </row>
    <row r="439" spans="1:3">
      <c r="A439" s="225" t="s">
        <v>151</v>
      </c>
      <c r="B439" s="316">
        <v>0</v>
      </c>
      <c r="C439" s="112"/>
    </row>
    <row r="440" spans="1:3">
      <c r="A440" s="225" t="s">
        <v>152</v>
      </c>
      <c r="B440" s="316">
        <v>0</v>
      </c>
      <c r="C440" s="112"/>
    </row>
    <row r="441" spans="1:3">
      <c r="A441" s="225" t="s">
        <v>424</v>
      </c>
      <c r="B441" s="316">
        <v>0</v>
      </c>
      <c r="C441" s="112"/>
    </row>
    <row r="442" spans="1:3">
      <c r="A442" s="224" t="s">
        <v>425</v>
      </c>
      <c r="B442" s="316">
        <v>0</v>
      </c>
      <c r="C442" s="112"/>
    </row>
    <row r="443" spans="1:3">
      <c r="A443" s="225" t="s">
        <v>426</v>
      </c>
      <c r="B443" s="316">
        <v>0</v>
      </c>
      <c r="C443" s="112"/>
    </row>
    <row r="444" spans="1:3">
      <c r="A444" s="225" t="s">
        <v>427</v>
      </c>
      <c r="B444" s="316">
        <v>0</v>
      </c>
      <c r="C444" s="112"/>
    </row>
    <row r="445" spans="1:3">
      <c r="A445" s="225" t="s">
        <v>428</v>
      </c>
      <c r="B445" s="316">
        <v>0</v>
      </c>
      <c r="C445" s="112"/>
    </row>
    <row r="446" spans="1:3">
      <c r="A446" s="225" t="s">
        <v>429</v>
      </c>
      <c r="B446" s="316">
        <v>0</v>
      </c>
      <c r="C446" s="112"/>
    </row>
    <row r="447" spans="1:3">
      <c r="A447" s="225" t="s">
        <v>430</v>
      </c>
      <c r="B447" s="316">
        <v>0</v>
      </c>
      <c r="C447" s="112"/>
    </row>
    <row r="448" spans="1:3">
      <c r="A448" s="225" t="s">
        <v>431</v>
      </c>
      <c r="B448" s="316">
        <v>0</v>
      </c>
      <c r="C448" s="112"/>
    </row>
    <row r="449" spans="1:3">
      <c r="A449" s="225" t="s">
        <v>432</v>
      </c>
      <c r="B449" s="316">
        <v>0</v>
      </c>
      <c r="C449" s="112"/>
    </row>
    <row r="450" spans="1:3">
      <c r="A450" s="225" t="s">
        <v>433</v>
      </c>
      <c r="B450" s="316">
        <v>0</v>
      </c>
      <c r="C450" s="112"/>
    </row>
    <row r="451" spans="1:3">
      <c r="A451" s="224" t="s">
        <v>434</v>
      </c>
      <c r="B451" s="316">
        <v>0</v>
      </c>
      <c r="C451" s="112">
        <v>0</v>
      </c>
    </row>
    <row r="452" spans="1:3">
      <c r="A452" s="225" t="s">
        <v>426</v>
      </c>
      <c r="B452" s="316">
        <v>0</v>
      </c>
      <c r="C452" s="112"/>
    </row>
    <row r="453" spans="1:3">
      <c r="A453" s="225" t="s">
        <v>435</v>
      </c>
      <c r="B453" s="316">
        <v>0</v>
      </c>
      <c r="C453" s="112">
        <v>0</v>
      </c>
    </row>
    <row r="454" spans="1:3">
      <c r="A454" s="225" t="s">
        <v>436</v>
      </c>
      <c r="B454" s="316">
        <v>0</v>
      </c>
      <c r="C454" s="112">
        <v>0</v>
      </c>
    </row>
    <row r="455" spans="1:3">
      <c r="A455" s="225" t="s">
        <v>437</v>
      </c>
      <c r="B455" s="316">
        <v>0</v>
      </c>
      <c r="C455" s="112"/>
    </row>
    <row r="456" spans="1:3">
      <c r="A456" s="225" t="s">
        <v>438</v>
      </c>
      <c r="B456" s="316">
        <v>0</v>
      </c>
      <c r="C456" s="112"/>
    </row>
    <row r="457" spans="1:3">
      <c r="A457" s="224" t="s">
        <v>439</v>
      </c>
      <c r="B457" s="316">
        <v>105</v>
      </c>
      <c r="C457" s="112">
        <v>0.2567</v>
      </c>
    </row>
    <row r="458" spans="1:3">
      <c r="A458" s="225" t="s">
        <v>426</v>
      </c>
      <c r="B458" s="316">
        <v>0</v>
      </c>
      <c r="C458" s="112"/>
    </row>
    <row r="459" spans="1:3">
      <c r="A459" s="225" t="s">
        <v>440</v>
      </c>
      <c r="B459" s="316">
        <v>105</v>
      </c>
      <c r="C459" s="112">
        <v>0.8468</v>
      </c>
    </row>
    <row r="460" spans="1:3">
      <c r="A460" s="225" t="s">
        <v>441</v>
      </c>
      <c r="B460" s="316">
        <v>0</v>
      </c>
      <c r="C460" s="112"/>
    </row>
    <row r="461" spans="1:3">
      <c r="A461" s="225" t="s">
        <v>442</v>
      </c>
      <c r="B461" s="316">
        <v>0</v>
      </c>
      <c r="C461" s="112">
        <v>0</v>
      </c>
    </row>
    <row r="462" spans="1:3">
      <c r="A462" s="224" t="s">
        <v>443</v>
      </c>
      <c r="B462" s="316">
        <v>25</v>
      </c>
      <c r="C462" s="112">
        <v>0.5</v>
      </c>
    </row>
    <row r="463" spans="1:3">
      <c r="A463" s="225" t="s">
        <v>426</v>
      </c>
      <c r="B463" s="316">
        <v>0</v>
      </c>
      <c r="C463" s="112"/>
    </row>
    <row r="464" spans="1:3">
      <c r="A464" s="225" t="s">
        <v>444</v>
      </c>
      <c r="B464" s="316">
        <v>25</v>
      </c>
      <c r="C464" s="112">
        <v>0.5</v>
      </c>
    </row>
    <row r="465" spans="1:3">
      <c r="A465" s="225" t="s">
        <v>445</v>
      </c>
      <c r="B465" s="316">
        <v>0</v>
      </c>
      <c r="C465" s="112"/>
    </row>
    <row r="466" spans="1:3">
      <c r="A466" s="225" t="s">
        <v>446</v>
      </c>
      <c r="B466" s="316">
        <v>0</v>
      </c>
      <c r="C466" s="112"/>
    </row>
    <row r="467" spans="1:3">
      <c r="A467" s="224" t="s">
        <v>447</v>
      </c>
      <c r="B467" s="316">
        <v>5</v>
      </c>
      <c r="C467" s="112"/>
    </row>
    <row r="468" spans="1:3">
      <c r="A468" s="225" t="s">
        <v>448</v>
      </c>
      <c r="B468" s="316">
        <v>0</v>
      </c>
      <c r="C468" s="112"/>
    </row>
    <row r="469" spans="1:3">
      <c r="A469" s="225" t="s">
        <v>449</v>
      </c>
      <c r="B469" s="316">
        <v>5</v>
      </c>
      <c r="C469" s="112"/>
    </row>
    <row r="470" spans="1:3">
      <c r="A470" s="225" t="s">
        <v>450</v>
      </c>
      <c r="B470" s="316">
        <v>0</v>
      </c>
      <c r="C470" s="112"/>
    </row>
    <row r="471" spans="1:3">
      <c r="A471" s="225" t="s">
        <v>451</v>
      </c>
      <c r="B471" s="316">
        <v>0</v>
      </c>
      <c r="C471" s="112"/>
    </row>
    <row r="472" spans="1:3">
      <c r="A472" s="224" t="s">
        <v>452</v>
      </c>
      <c r="B472" s="316">
        <v>132</v>
      </c>
      <c r="C472" s="112">
        <v>1</v>
      </c>
    </row>
    <row r="473" spans="1:3">
      <c r="A473" s="225" t="s">
        <v>426</v>
      </c>
      <c r="B473" s="316">
        <v>129</v>
      </c>
      <c r="C473" s="112">
        <v>1.0403</v>
      </c>
    </row>
    <row r="474" spans="1:3">
      <c r="A474" s="225" t="s">
        <v>453</v>
      </c>
      <c r="B474" s="316">
        <v>0</v>
      </c>
      <c r="C474" s="112"/>
    </row>
    <row r="475" spans="1:3">
      <c r="A475" s="225" t="s">
        <v>454</v>
      </c>
      <c r="B475" s="316">
        <v>0</v>
      </c>
      <c r="C475" s="112"/>
    </row>
    <row r="476" spans="1:3">
      <c r="A476" s="225" t="s">
        <v>455</v>
      </c>
      <c r="B476" s="316">
        <v>0</v>
      </c>
      <c r="C476" s="112"/>
    </row>
    <row r="477" spans="1:3">
      <c r="A477" s="225" t="s">
        <v>456</v>
      </c>
      <c r="B477" s="316">
        <v>0</v>
      </c>
      <c r="C477" s="112"/>
    </row>
    <row r="478" spans="1:3">
      <c r="A478" s="225" t="s">
        <v>457</v>
      </c>
      <c r="B478" s="316">
        <v>3</v>
      </c>
      <c r="C478" s="112">
        <v>0.375</v>
      </c>
    </row>
    <row r="479" spans="1:3">
      <c r="A479" s="224" t="s">
        <v>458</v>
      </c>
      <c r="B479" s="316">
        <v>0</v>
      </c>
      <c r="C479" s="112"/>
    </row>
    <row r="480" spans="1:3">
      <c r="A480" s="225" t="s">
        <v>459</v>
      </c>
      <c r="B480" s="316">
        <v>0</v>
      </c>
      <c r="C480" s="112"/>
    </row>
    <row r="481" spans="1:3">
      <c r="A481" s="225" t="s">
        <v>460</v>
      </c>
      <c r="B481" s="316">
        <v>0</v>
      </c>
      <c r="C481" s="112"/>
    </row>
    <row r="482" spans="1:3">
      <c r="A482" s="225" t="s">
        <v>461</v>
      </c>
      <c r="B482" s="316">
        <v>0</v>
      </c>
      <c r="C482" s="112"/>
    </row>
    <row r="483" s="307" customFormat="1" spans="1:3">
      <c r="A483" s="224" t="s">
        <v>462</v>
      </c>
      <c r="B483" s="316">
        <v>0</v>
      </c>
      <c r="C483" s="112"/>
    </row>
    <row r="484" spans="1:3">
      <c r="A484" s="225" t="s">
        <v>463</v>
      </c>
      <c r="B484" s="316">
        <v>0</v>
      </c>
      <c r="C484" s="112"/>
    </row>
    <row r="485" spans="1:3">
      <c r="A485" s="225" t="s">
        <v>464</v>
      </c>
      <c r="B485" s="316">
        <v>0</v>
      </c>
      <c r="C485" s="112"/>
    </row>
    <row r="486" spans="1:3">
      <c r="A486" s="225" t="s">
        <v>465</v>
      </c>
      <c r="B486" s="316">
        <v>0</v>
      </c>
      <c r="C486" s="112"/>
    </row>
    <row r="487" s="307" customFormat="1" spans="1:3">
      <c r="A487" s="224" t="s">
        <v>466</v>
      </c>
      <c r="B487" s="316">
        <v>27</v>
      </c>
      <c r="C487" s="112">
        <v>0.2596</v>
      </c>
    </row>
    <row r="488" spans="1:3">
      <c r="A488" s="225" t="s">
        <v>467</v>
      </c>
      <c r="B488" s="316">
        <v>0</v>
      </c>
      <c r="C488" s="112"/>
    </row>
    <row r="489" spans="1:3">
      <c r="A489" s="225" t="s">
        <v>468</v>
      </c>
      <c r="B489" s="316">
        <v>0</v>
      </c>
      <c r="C489" s="112"/>
    </row>
    <row r="490" spans="1:3">
      <c r="A490" s="225" t="s">
        <v>469</v>
      </c>
      <c r="B490" s="316">
        <v>0</v>
      </c>
      <c r="C490" s="112"/>
    </row>
    <row r="491" spans="1:3">
      <c r="A491" s="225" t="s">
        <v>470</v>
      </c>
      <c r="B491" s="316">
        <v>27</v>
      </c>
      <c r="C491" s="112">
        <v>0.2596</v>
      </c>
    </row>
    <row r="492" s="307" customFormat="1" spans="1:3">
      <c r="A492" s="224" t="s">
        <v>112</v>
      </c>
      <c r="B492" s="316">
        <v>2992</v>
      </c>
      <c r="C492" s="112">
        <v>0.9953</v>
      </c>
    </row>
    <row r="493" s="307" customFormat="1" spans="1:3">
      <c r="A493" s="224" t="s">
        <v>471</v>
      </c>
      <c r="B493" s="316">
        <v>1432</v>
      </c>
      <c r="C493" s="112">
        <v>0.8674</v>
      </c>
    </row>
    <row r="494" spans="1:3">
      <c r="A494" s="225" t="s">
        <v>150</v>
      </c>
      <c r="B494" s="316">
        <v>1149</v>
      </c>
      <c r="C494" s="112">
        <v>0.9496</v>
      </c>
    </row>
    <row r="495" spans="1:3">
      <c r="A495" s="225" t="s">
        <v>151</v>
      </c>
      <c r="B495" s="316">
        <v>86</v>
      </c>
      <c r="C495" s="112"/>
    </row>
    <row r="496" spans="1:3">
      <c r="A496" s="225" t="s">
        <v>152</v>
      </c>
      <c r="B496" s="316">
        <v>16</v>
      </c>
      <c r="C496" s="112"/>
    </row>
    <row r="497" spans="1:3">
      <c r="A497" s="225" t="s">
        <v>472</v>
      </c>
      <c r="B497" s="316">
        <v>0</v>
      </c>
      <c r="C497" s="112">
        <v>0</v>
      </c>
    </row>
    <row r="498" spans="1:3">
      <c r="A498" s="225" t="s">
        <v>473</v>
      </c>
      <c r="B498" s="316">
        <v>0</v>
      </c>
      <c r="C498" s="112"/>
    </row>
    <row r="499" spans="1:3">
      <c r="A499" s="225" t="s">
        <v>474</v>
      </c>
      <c r="B499" s="316">
        <v>0</v>
      </c>
      <c r="C499" s="112"/>
    </row>
    <row r="500" spans="1:3">
      <c r="A500" s="225" t="s">
        <v>475</v>
      </c>
      <c r="B500" s="316">
        <v>0</v>
      </c>
      <c r="C500" s="112"/>
    </row>
    <row r="501" spans="1:3">
      <c r="A501" s="225" t="s">
        <v>476</v>
      </c>
      <c r="B501" s="316">
        <v>0</v>
      </c>
      <c r="C501" s="112"/>
    </row>
    <row r="502" spans="1:3">
      <c r="A502" s="225" t="s">
        <v>477</v>
      </c>
      <c r="B502" s="316">
        <v>100</v>
      </c>
      <c r="C502" s="112">
        <v>0.7092</v>
      </c>
    </row>
    <row r="503" spans="1:3">
      <c r="A503" s="225" t="s">
        <v>478</v>
      </c>
      <c r="B503" s="316">
        <v>0</v>
      </c>
      <c r="C503" s="112"/>
    </row>
    <row r="504" spans="1:3">
      <c r="A504" s="225" t="s">
        <v>479</v>
      </c>
      <c r="B504" s="316">
        <v>26</v>
      </c>
      <c r="C504" s="112">
        <v>0.4194</v>
      </c>
    </row>
    <row r="505" spans="1:3">
      <c r="A505" s="225" t="s">
        <v>480</v>
      </c>
      <c r="B505" s="316">
        <v>0</v>
      </c>
      <c r="C505" s="112"/>
    </row>
    <row r="506" spans="1:3">
      <c r="A506" s="225" t="s">
        <v>481</v>
      </c>
      <c r="B506" s="316">
        <v>0</v>
      </c>
      <c r="C506" s="112"/>
    </row>
    <row r="507" spans="1:3">
      <c r="A507" s="225" t="s">
        <v>482</v>
      </c>
      <c r="B507" s="316">
        <v>5</v>
      </c>
      <c r="C507" s="112"/>
    </row>
    <row r="508" spans="1:3">
      <c r="A508" s="225" t="s">
        <v>483</v>
      </c>
      <c r="B508" s="316">
        <v>50</v>
      </c>
      <c r="C508" s="112">
        <v>0.2262</v>
      </c>
    </row>
    <row r="509" s="307" customFormat="1" spans="1:3">
      <c r="A509" s="224" t="s">
        <v>484</v>
      </c>
      <c r="B509" s="316">
        <v>427</v>
      </c>
      <c r="C509" s="112">
        <v>2.0628</v>
      </c>
    </row>
    <row r="510" spans="1:3">
      <c r="A510" s="225" t="s">
        <v>150</v>
      </c>
      <c r="B510" s="316">
        <v>0</v>
      </c>
      <c r="C510" s="112"/>
    </row>
    <row r="511" spans="1:3">
      <c r="A511" s="225" t="s">
        <v>151</v>
      </c>
      <c r="B511" s="316">
        <v>0</v>
      </c>
      <c r="C511" s="112"/>
    </row>
    <row r="512" spans="1:3">
      <c r="A512" s="225" t="s">
        <v>152</v>
      </c>
      <c r="B512" s="316">
        <v>0</v>
      </c>
      <c r="C512" s="112"/>
    </row>
    <row r="513" spans="1:3">
      <c r="A513" s="225" t="s">
        <v>485</v>
      </c>
      <c r="B513" s="316">
        <v>320</v>
      </c>
      <c r="C513" s="112">
        <v>2.7586</v>
      </c>
    </row>
    <row r="514" spans="1:3">
      <c r="A514" s="225" t="s">
        <v>486</v>
      </c>
      <c r="B514" s="316">
        <v>107</v>
      </c>
      <c r="C514" s="112">
        <v>1.1758</v>
      </c>
    </row>
    <row r="515" spans="1:3">
      <c r="A515" s="225" t="s">
        <v>487</v>
      </c>
      <c r="B515" s="316">
        <v>0</v>
      </c>
      <c r="C515" s="112"/>
    </row>
    <row r="516" spans="1:3">
      <c r="A516" s="225" t="s">
        <v>488</v>
      </c>
      <c r="B516" s="316">
        <v>0</v>
      </c>
      <c r="C516" s="112"/>
    </row>
    <row r="517" s="307" customFormat="1" spans="1:3">
      <c r="A517" s="224" t="s">
        <v>489</v>
      </c>
      <c r="B517" s="316">
        <v>403</v>
      </c>
      <c r="C517" s="112">
        <v>4.3333</v>
      </c>
    </row>
    <row r="518" spans="1:3">
      <c r="A518" s="225" t="s">
        <v>150</v>
      </c>
      <c r="B518" s="316">
        <v>0</v>
      </c>
      <c r="C518" s="112"/>
    </row>
    <row r="519" spans="1:3">
      <c r="A519" s="225" t="s">
        <v>151</v>
      </c>
      <c r="B519" s="316">
        <v>0</v>
      </c>
      <c r="C519" s="112"/>
    </row>
    <row r="520" spans="1:3">
      <c r="A520" s="225" t="s">
        <v>152</v>
      </c>
      <c r="B520" s="316">
        <v>0</v>
      </c>
      <c r="C520" s="112"/>
    </row>
    <row r="521" spans="1:3">
      <c r="A521" s="225" t="s">
        <v>490</v>
      </c>
      <c r="B521" s="316">
        <v>0</v>
      </c>
      <c r="C521" s="112"/>
    </row>
    <row r="522" spans="1:3">
      <c r="A522" s="225" t="s">
        <v>491</v>
      </c>
      <c r="B522" s="316">
        <v>0</v>
      </c>
      <c r="C522" s="112"/>
    </row>
    <row r="523" spans="1:3">
      <c r="A523" s="225" t="s">
        <v>492</v>
      </c>
      <c r="B523" s="316">
        <v>0</v>
      </c>
      <c r="C523" s="112"/>
    </row>
    <row r="524" spans="1:3">
      <c r="A524" s="225" t="s">
        <v>493</v>
      </c>
      <c r="B524" s="316">
        <v>260</v>
      </c>
      <c r="C524" s="112"/>
    </row>
    <row r="525" spans="1:3">
      <c r="A525" s="225" t="s">
        <v>494</v>
      </c>
      <c r="B525" s="316">
        <v>143</v>
      </c>
      <c r="C525" s="112">
        <v>1.5376</v>
      </c>
    </row>
    <row r="526" spans="1:3">
      <c r="A526" s="225" t="s">
        <v>495</v>
      </c>
      <c r="B526" s="316">
        <v>0</v>
      </c>
      <c r="C526" s="112"/>
    </row>
    <row r="527" spans="1:3">
      <c r="A527" s="225" t="s">
        <v>496</v>
      </c>
      <c r="B527" s="316">
        <v>0</v>
      </c>
      <c r="C527" s="112"/>
    </row>
    <row r="528" spans="1:3">
      <c r="A528" s="138" t="s">
        <v>497</v>
      </c>
      <c r="B528" s="316">
        <v>3</v>
      </c>
      <c r="C528" s="112">
        <v>0.0882</v>
      </c>
    </row>
    <row r="529" spans="1:3">
      <c r="A529" s="143" t="s">
        <v>150</v>
      </c>
      <c r="B529" s="316">
        <v>0</v>
      </c>
      <c r="C529" s="112"/>
    </row>
    <row r="530" spans="1:3">
      <c r="A530" s="143" t="s">
        <v>151</v>
      </c>
      <c r="B530" s="316">
        <v>0</v>
      </c>
      <c r="C530" s="112"/>
    </row>
    <row r="531" spans="1:3">
      <c r="A531" s="143" t="s">
        <v>152</v>
      </c>
      <c r="B531" s="316">
        <v>0</v>
      </c>
      <c r="C531" s="112"/>
    </row>
    <row r="532" spans="1:3">
      <c r="A532" s="143" t="s">
        <v>498</v>
      </c>
      <c r="B532" s="316">
        <v>0</v>
      </c>
      <c r="C532" s="112"/>
    </row>
    <row r="533" spans="1:3">
      <c r="A533" s="143" t="s">
        <v>499</v>
      </c>
      <c r="B533" s="316">
        <v>0</v>
      </c>
      <c r="C533" s="112"/>
    </row>
    <row r="534" spans="1:3">
      <c r="A534" s="143" t="s">
        <v>500</v>
      </c>
      <c r="B534" s="316">
        <v>0</v>
      </c>
      <c r="C534" s="112"/>
    </row>
    <row r="535" spans="1:3">
      <c r="A535" s="143" t="s">
        <v>501</v>
      </c>
      <c r="B535" s="316">
        <v>0</v>
      </c>
      <c r="C535" s="112"/>
    </row>
    <row r="536" spans="1:3">
      <c r="A536" s="143" t="s">
        <v>502</v>
      </c>
      <c r="B536" s="316">
        <v>3</v>
      </c>
      <c r="C536" s="112">
        <v>0.0882</v>
      </c>
    </row>
    <row r="537" spans="1:3">
      <c r="A537" s="138" t="s">
        <v>503</v>
      </c>
      <c r="B537" s="316">
        <v>571</v>
      </c>
      <c r="C537" s="112">
        <v>0.8758</v>
      </c>
    </row>
    <row r="538" spans="1:3">
      <c r="A538" s="143" t="s">
        <v>150</v>
      </c>
      <c r="B538" s="316">
        <v>464</v>
      </c>
      <c r="C538" s="112">
        <v>0.9647</v>
      </c>
    </row>
    <row r="539" spans="1:3">
      <c r="A539" s="143" t="s">
        <v>151</v>
      </c>
      <c r="B539" s="316">
        <v>0</v>
      </c>
      <c r="C539" s="112"/>
    </row>
    <row r="540" spans="1:3">
      <c r="A540" s="143" t="s">
        <v>152</v>
      </c>
      <c r="B540" s="316">
        <v>0</v>
      </c>
      <c r="C540" s="112"/>
    </row>
    <row r="541" spans="1:3">
      <c r="A541" s="143" t="s">
        <v>504</v>
      </c>
      <c r="B541" s="316">
        <v>0</v>
      </c>
      <c r="C541" s="112"/>
    </row>
    <row r="542" spans="1:3">
      <c r="A542" s="143" t="s">
        <v>505</v>
      </c>
      <c r="B542" s="316">
        <v>33</v>
      </c>
      <c r="C542" s="112">
        <v>0.2391</v>
      </c>
    </row>
    <row r="543" spans="1:3">
      <c r="A543" s="143" t="s">
        <v>506</v>
      </c>
      <c r="B543" s="316">
        <v>0</v>
      </c>
      <c r="C543" s="112"/>
    </row>
    <row r="544" spans="1:3">
      <c r="A544" s="143" t="s">
        <v>507</v>
      </c>
      <c r="B544" s="316">
        <v>74</v>
      </c>
      <c r="C544" s="112">
        <v>2.2424</v>
      </c>
    </row>
    <row r="545" spans="1:3">
      <c r="A545" s="224" t="s">
        <v>508</v>
      </c>
      <c r="B545" s="316">
        <v>156</v>
      </c>
      <c r="C545" s="112">
        <v>0.4228</v>
      </c>
    </row>
    <row r="546" spans="1:3">
      <c r="A546" s="225" t="s">
        <v>509</v>
      </c>
      <c r="B546" s="316">
        <v>26</v>
      </c>
      <c r="C546" s="112">
        <v>0.8966</v>
      </c>
    </row>
    <row r="547" spans="1:3">
      <c r="A547" s="225" t="s">
        <v>510</v>
      </c>
      <c r="B547" s="316">
        <v>80</v>
      </c>
      <c r="C547" s="112"/>
    </row>
    <row r="548" spans="1:3">
      <c r="A548" s="225" t="s">
        <v>511</v>
      </c>
      <c r="B548" s="316">
        <v>50</v>
      </c>
      <c r="C548" s="112">
        <v>0.1471</v>
      </c>
    </row>
    <row r="549" spans="1:3">
      <c r="A549" s="224" t="s">
        <v>113</v>
      </c>
      <c r="B549" s="316">
        <v>23299</v>
      </c>
      <c r="C549" s="112">
        <v>1.1583</v>
      </c>
    </row>
    <row r="550" spans="1:3">
      <c r="A550" s="224" t="s">
        <v>512</v>
      </c>
      <c r="B550" s="316">
        <v>1281</v>
      </c>
      <c r="C550" s="112">
        <v>1.2074</v>
      </c>
    </row>
    <row r="551" spans="1:3">
      <c r="A551" s="225" t="s">
        <v>150</v>
      </c>
      <c r="B551" s="316">
        <v>513</v>
      </c>
      <c r="C551" s="112">
        <v>0.9096</v>
      </c>
    </row>
    <row r="552" spans="1:3">
      <c r="A552" s="225" t="s">
        <v>151</v>
      </c>
      <c r="B552" s="316">
        <v>0</v>
      </c>
      <c r="C552" s="112"/>
    </row>
    <row r="553" spans="1:3">
      <c r="A553" s="225" t="s">
        <v>152</v>
      </c>
      <c r="B553" s="316">
        <v>0</v>
      </c>
      <c r="C553" s="112"/>
    </row>
    <row r="554" spans="1:3">
      <c r="A554" s="225" t="s">
        <v>513</v>
      </c>
      <c r="B554" s="316">
        <v>0</v>
      </c>
      <c r="C554" s="112"/>
    </row>
    <row r="555" spans="1:3">
      <c r="A555" s="225" t="s">
        <v>514</v>
      </c>
      <c r="B555" s="316">
        <v>0</v>
      </c>
      <c r="C555" s="112">
        <v>0</v>
      </c>
    </row>
    <row r="556" spans="1:3">
      <c r="A556" s="225" t="s">
        <v>515</v>
      </c>
      <c r="B556" s="316">
        <v>0</v>
      </c>
      <c r="C556" s="112"/>
    </row>
    <row r="557" spans="1:3">
      <c r="A557" s="225" t="s">
        <v>516</v>
      </c>
      <c r="B557" s="316">
        <v>8</v>
      </c>
      <c r="C557" s="112">
        <v>1</v>
      </c>
    </row>
    <row r="558" spans="1:3">
      <c r="A558" s="225" t="s">
        <v>191</v>
      </c>
      <c r="B558" s="316">
        <v>0</v>
      </c>
      <c r="C558" s="112"/>
    </row>
    <row r="559" spans="1:3">
      <c r="A559" s="225" t="s">
        <v>517</v>
      </c>
      <c r="B559" s="316">
        <v>392</v>
      </c>
      <c r="C559" s="112">
        <v>0.98</v>
      </c>
    </row>
    <row r="560" spans="1:3">
      <c r="A560" s="225" t="s">
        <v>518</v>
      </c>
      <c r="B560" s="316">
        <v>0</v>
      </c>
      <c r="C560" s="112"/>
    </row>
    <row r="561" spans="1:3">
      <c r="A561" s="225" t="s">
        <v>519</v>
      </c>
      <c r="B561" s="316">
        <v>0</v>
      </c>
      <c r="C561" s="112"/>
    </row>
    <row r="562" spans="1:3">
      <c r="A562" s="225" t="s">
        <v>520</v>
      </c>
      <c r="B562" s="316">
        <v>0</v>
      </c>
      <c r="C562" s="112"/>
    </row>
    <row r="563" spans="1:3">
      <c r="A563" s="225" t="s">
        <v>521</v>
      </c>
      <c r="B563" s="316">
        <v>0</v>
      </c>
      <c r="C563" s="112"/>
    </row>
    <row r="564" spans="1:3">
      <c r="A564" s="225" t="s">
        <v>522</v>
      </c>
      <c r="B564" s="316">
        <v>0</v>
      </c>
      <c r="C564" s="112"/>
    </row>
    <row r="565" spans="1:3">
      <c r="A565" s="225" t="s">
        <v>523</v>
      </c>
      <c r="B565" s="316">
        <v>0</v>
      </c>
      <c r="C565" s="112"/>
    </row>
    <row r="566" spans="1:3">
      <c r="A566" s="225" t="s">
        <v>524</v>
      </c>
      <c r="B566" s="316">
        <v>0</v>
      </c>
      <c r="C566" s="112"/>
    </row>
    <row r="567" spans="1:3">
      <c r="A567" s="225" t="s">
        <v>159</v>
      </c>
      <c r="B567" s="316">
        <v>0</v>
      </c>
      <c r="C567" s="112">
        <v>0</v>
      </c>
    </row>
    <row r="568" spans="1:3">
      <c r="A568" s="225" t="s">
        <v>525</v>
      </c>
      <c r="B568" s="316">
        <v>368</v>
      </c>
      <c r="C568" s="112">
        <v>13.1429</v>
      </c>
    </row>
    <row r="569" spans="1:3">
      <c r="A569" s="224" t="s">
        <v>526</v>
      </c>
      <c r="B569" s="316">
        <v>586</v>
      </c>
      <c r="C569" s="112">
        <v>0.8444</v>
      </c>
    </row>
    <row r="570" spans="1:3">
      <c r="A570" s="225" t="s">
        <v>150</v>
      </c>
      <c r="B570" s="316">
        <v>476</v>
      </c>
      <c r="C570" s="112">
        <v>0.9315</v>
      </c>
    </row>
    <row r="571" spans="1:3">
      <c r="A571" s="225" t="s">
        <v>151</v>
      </c>
      <c r="B571" s="316">
        <v>0</v>
      </c>
      <c r="C571" s="112"/>
    </row>
    <row r="572" spans="1:3">
      <c r="A572" s="225" t="s">
        <v>152</v>
      </c>
      <c r="B572" s="316">
        <v>0</v>
      </c>
      <c r="C572" s="112"/>
    </row>
    <row r="573" spans="1:3">
      <c r="A573" s="225" t="s">
        <v>527</v>
      </c>
      <c r="B573" s="316">
        <v>0</v>
      </c>
      <c r="C573" s="112"/>
    </row>
    <row r="574" spans="1:3">
      <c r="A574" s="225" t="s">
        <v>528</v>
      </c>
      <c r="B574" s="316">
        <v>0</v>
      </c>
      <c r="C574" s="112"/>
    </row>
    <row r="575" spans="1:3">
      <c r="A575" s="225" t="s">
        <v>529</v>
      </c>
      <c r="B575" s="316">
        <v>81</v>
      </c>
      <c r="C575" s="112">
        <v>0.757</v>
      </c>
    </row>
    <row r="576" spans="1:3">
      <c r="A576" s="225" t="s">
        <v>530</v>
      </c>
      <c r="B576" s="316">
        <v>29</v>
      </c>
      <c r="C576" s="112">
        <v>0.3816</v>
      </c>
    </row>
    <row r="577" spans="1:3">
      <c r="A577" s="224" t="s">
        <v>531</v>
      </c>
      <c r="B577" s="316">
        <v>0</v>
      </c>
      <c r="C577" s="112"/>
    </row>
    <row r="578" spans="1:3">
      <c r="A578" s="225" t="s">
        <v>532</v>
      </c>
      <c r="B578" s="316">
        <v>0</v>
      </c>
      <c r="C578" s="112"/>
    </row>
    <row r="579" spans="1:3">
      <c r="A579" s="224" t="s">
        <v>533</v>
      </c>
      <c r="B579" s="316">
        <v>6863</v>
      </c>
      <c r="C579" s="112">
        <v>0.9781</v>
      </c>
    </row>
    <row r="580" spans="1:3">
      <c r="A580" s="225" t="s">
        <v>534</v>
      </c>
      <c r="B580" s="316">
        <v>0</v>
      </c>
      <c r="C580" s="112"/>
    </row>
    <row r="581" spans="1:3">
      <c r="A581" s="225" t="s">
        <v>535</v>
      </c>
      <c r="B581" s="316">
        <v>85</v>
      </c>
      <c r="C581" s="112">
        <v>0.8173</v>
      </c>
    </row>
    <row r="582" spans="1:3">
      <c r="A582" s="225" t="s">
        <v>536</v>
      </c>
      <c r="B582" s="316">
        <v>0</v>
      </c>
      <c r="C582" s="112"/>
    </row>
    <row r="583" spans="1:3">
      <c r="A583" s="225" t="s">
        <v>537</v>
      </c>
      <c r="B583" s="316">
        <v>1774</v>
      </c>
      <c r="C583" s="112"/>
    </row>
    <row r="584" spans="1:3">
      <c r="A584" s="225" t="s">
        <v>538</v>
      </c>
      <c r="B584" s="316">
        <v>0</v>
      </c>
      <c r="C584" s="112"/>
    </row>
    <row r="585" spans="1:3">
      <c r="A585" s="225" t="s">
        <v>539</v>
      </c>
      <c r="B585" s="316">
        <v>5000</v>
      </c>
      <c r="C585" s="112">
        <v>0.7241</v>
      </c>
    </row>
    <row r="586" spans="1:3">
      <c r="A586" s="225" t="s">
        <v>540</v>
      </c>
      <c r="B586" s="316">
        <v>0</v>
      </c>
      <c r="C586" s="112"/>
    </row>
    <row r="587" spans="1:3">
      <c r="A587" s="225" t="s">
        <v>541</v>
      </c>
      <c r="B587" s="316">
        <v>4</v>
      </c>
      <c r="C587" s="112">
        <v>0.5</v>
      </c>
    </row>
    <row r="588" spans="1:3">
      <c r="A588" s="224" t="s">
        <v>542</v>
      </c>
      <c r="B588" s="316">
        <v>0</v>
      </c>
      <c r="C588" s="112"/>
    </row>
    <row r="589" spans="1:3">
      <c r="A589" s="225" t="s">
        <v>543</v>
      </c>
      <c r="B589" s="316">
        <v>0</v>
      </c>
      <c r="C589" s="112"/>
    </row>
    <row r="590" spans="1:3">
      <c r="A590" s="225" t="s">
        <v>544</v>
      </c>
      <c r="B590" s="316">
        <v>0</v>
      </c>
      <c r="C590" s="112"/>
    </row>
    <row r="591" spans="1:3">
      <c r="A591" s="225" t="s">
        <v>545</v>
      </c>
      <c r="B591" s="316">
        <v>0</v>
      </c>
      <c r="C591" s="112"/>
    </row>
    <row r="592" spans="1:3">
      <c r="A592" s="224" t="s">
        <v>546</v>
      </c>
      <c r="B592" s="316">
        <v>914</v>
      </c>
      <c r="C592" s="112">
        <v>1.0099</v>
      </c>
    </row>
    <row r="593" spans="1:3">
      <c r="A593" s="225" t="s">
        <v>547</v>
      </c>
      <c r="B593" s="316">
        <v>0</v>
      </c>
      <c r="C593" s="112">
        <v>0</v>
      </c>
    </row>
    <row r="594" spans="1:3">
      <c r="A594" s="225" t="s">
        <v>548</v>
      </c>
      <c r="B594" s="316">
        <v>0</v>
      </c>
      <c r="C594" s="112"/>
    </row>
    <row r="595" spans="1:3">
      <c r="A595" s="225" t="s">
        <v>549</v>
      </c>
      <c r="B595" s="316">
        <v>0</v>
      </c>
      <c r="C595" s="112"/>
    </row>
    <row r="596" spans="1:3">
      <c r="A596" s="225" t="s">
        <v>550</v>
      </c>
      <c r="B596" s="316">
        <v>0</v>
      </c>
      <c r="C596" s="112"/>
    </row>
    <row r="597" spans="1:3">
      <c r="A597" s="225" t="s">
        <v>551</v>
      </c>
      <c r="B597" s="316">
        <v>0</v>
      </c>
      <c r="C597" s="112"/>
    </row>
    <row r="598" spans="1:3">
      <c r="A598" s="225" t="s">
        <v>552</v>
      </c>
      <c r="B598" s="316">
        <v>0</v>
      </c>
      <c r="C598" s="112"/>
    </row>
    <row r="599" spans="1:3">
      <c r="A599" s="225" t="s">
        <v>553</v>
      </c>
      <c r="B599" s="316">
        <v>0</v>
      </c>
      <c r="C599" s="112"/>
    </row>
    <row r="600" spans="1:3">
      <c r="A600" s="225" t="s">
        <v>554</v>
      </c>
      <c r="B600" s="316">
        <v>0</v>
      </c>
      <c r="C600" s="112"/>
    </row>
    <row r="601" spans="1:3">
      <c r="A601" s="225" t="s">
        <v>555</v>
      </c>
      <c r="B601" s="316">
        <v>914</v>
      </c>
      <c r="C601" s="112">
        <v>1.041</v>
      </c>
    </row>
    <row r="602" spans="1:3">
      <c r="A602" s="224" t="s">
        <v>556</v>
      </c>
      <c r="B602" s="316">
        <v>1314</v>
      </c>
      <c r="C602" s="112">
        <v>1.97</v>
      </c>
    </row>
    <row r="603" spans="1:3">
      <c r="A603" s="225" t="s">
        <v>557</v>
      </c>
      <c r="B603" s="316">
        <v>329</v>
      </c>
      <c r="C603" s="112"/>
    </row>
    <row r="604" spans="1:3">
      <c r="A604" s="225" t="s">
        <v>558</v>
      </c>
      <c r="B604" s="316">
        <v>0</v>
      </c>
      <c r="C604" s="112"/>
    </row>
    <row r="605" spans="1:3">
      <c r="A605" s="225" t="s">
        <v>559</v>
      </c>
      <c r="B605" s="316">
        <v>0</v>
      </c>
      <c r="C605" s="112"/>
    </row>
    <row r="606" spans="1:3">
      <c r="A606" s="225" t="s">
        <v>560</v>
      </c>
      <c r="B606" s="316">
        <v>318</v>
      </c>
      <c r="C606" s="112">
        <v>2.0127</v>
      </c>
    </row>
    <row r="607" spans="1:3">
      <c r="A607" s="225" t="s">
        <v>561</v>
      </c>
      <c r="B607" s="316">
        <v>0</v>
      </c>
      <c r="C607" s="112"/>
    </row>
    <row r="608" spans="1:3">
      <c r="A608" s="225" t="s">
        <v>562</v>
      </c>
      <c r="B608" s="316">
        <v>0</v>
      </c>
      <c r="C608" s="112"/>
    </row>
    <row r="609" spans="1:3">
      <c r="A609" s="225" t="s">
        <v>563</v>
      </c>
      <c r="B609" s="316">
        <v>20</v>
      </c>
      <c r="C609" s="112"/>
    </row>
    <row r="610" spans="1:3">
      <c r="A610" s="225" t="s">
        <v>564</v>
      </c>
      <c r="B610" s="316">
        <v>647</v>
      </c>
      <c r="C610" s="112">
        <v>1.2711</v>
      </c>
    </row>
    <row r="611" spans="1:3">
      <c r="A611" s="224" t="s">
        <v>565</v>
      </c>
      <c r="B611" s="316">
        <v>232</v>
      </c>
      <c r="C611" s="112">
        <v>1.4777</v>
      </c>
    </row>
    <row r="612" spans="1:3">
      <c r="A612" s="225" t="s">
        <v>566</v>
      </c>
      <c r="B612" s="316">
        <v>153</v>
      </c>
      <c r="C612" s="112">
        <v>1.1953</v>
      </c>
    </row>
    <row r="613" spans="1:3">
      <c r="A613" s="225" t="s">
        <v>567</v>
      </c>
      <c r="B613" s="316">
        <v>32</v>
      </c>
      <c r="C613" s="112"/>
    </row>
    <row r="614" spans="1:3">
      <c r="A614" s="225" t="s">
        <v>568</v>
      </c>
      <c r="B614" s="316">
        <v>4</v>
      </c>
      <c r="C614" s="112"/>
    </row>
    <row r="615" spans="1:3">
      <c r="A615" s="225" t="s">
        <v>569</v>
      </c>
      <c r="B615" s="316">
        <v>0</v>
      </c>
      <c r="C615" s="112"/>
    </row>
    <row r="616" spans="1:3">
      <c r="A616" s="225" t="s">
        <v>570</v>
      </c>
      <c r="B616" s="316">
        <v>0</v>
      </c>
      <c r="C616" s="112"/>
    </row>
    <row r="617" spans="1:3">
      <c r="A617" s="225" t="s">
        <v>571</v>
      </c>
      <c r="B617" s="316">
        <v>43</v>
      </c>
      <c r="C617" s="112">
        <v>1.4828</v>
      </c>
    </row>
    <row r="618" spans="1:3">
      <c r="A618" s="224" t="s">
        <v>572</v>
      </c>
      <c r="B618" s="316">
        <v>719</v>
      </c>
      <c r="C618" s="112">
        <v>0.8768</v>
      </c>
    </row>
    <row r="619" spans="1:3">
      <c r="A619" s="225" t="s">
        <v>573</v>
      </c>
      <c r="B619" s="316">
        <v>123</v>
      </c>
      <c r="C619" s="112">
        <v>1.4302</v>
      </c>
    </row>
    <row r="620" spans="1:3">
      <c r="A620" s="225" t="s">
        <v>574</v>
      </c>
      <c r="B620" s="316">
        <v>287</v>
      </c>
      <c r="C620" s="112">
        <v>0.9762</v>
      </c>
    </row>
    <row r="621" spans="1:3">
      <c r="A621" s="225" t="s">
        <v>575</v>
      </c>
      <c r="B621" s="316">
        <v>0</v>
      </c>
      <c r="C621" s="112"/>
    </row>
    <row r="622" spans="1:3">
      <c r="A622" s="225" t="s">
        <v>576</v>
      </c>
      <c r="B622" s="316">
        <v>252</v>
      </c>
      <c r="C622" s="112">
        <v>0.8182</v>
      </c>
    </row>
    <row r="623" spans="1:3">
      <c r="A623" s="225" t="s">
        <v>577</v>
      </c>
      <c r="B623" s="316">
        <v>2</v>
      </c>
      <c r="C623" s="112">
        <v>0.023</v>
      </c>
    </row>
    <row r="624" spans="1:3">
      <c r="A624" s="225" t="s">
        <v>578</v>
      </c>
      <c r="B624" s="316">
        <v>45</v>
      </c>
      <c r="C624" s="112">
        <v>1</v>
      </c>
    </row>
    <row r="625" spans="1:3">
      <c r="A625" s="225" t="s">
        <v>579</v>
      </c>
      <c r="B625" s="316">
        <v>10</v>
      </c>
      <c r="C625" s="112"/>
    </row>
    <row r="626" spans="1:3">
      <c r="A626" s="224" t="s">
        <v>580</v>
      </c>
      <c r="B626" s="316">
        <v>1582</v>
      </c>
      <c r="C626" s="112">
        <v>1.491</v>
      </c>
    </row>
    <row r="627" spans="1:3">
      <c r="A627" s="225" t="s">
        <v>150</v>
      </c>
      <c r="B627" s="316">
        <v>85</v>
      </c>
      <c r="C627" s="112">
        <v>0.914</v>
      </c>
    </row>
    <row r="628" spans="1:3">
      <c r="A628" s="225" t="s">
        <v>151</v>
      </c>
      <c r="B628" s="316">
        <v>0</v>
      </c>
      <c r="C628" s="112"/>
    </row>
    <row r="629" spans="1:3">
      <c r="A629" s="225" t="s">
        <v>152</v>
      </c>
      <c r="B629" s="316">
        <v>0</v>
      </c>
      <c r="C629" s="112"/>
    </row>
    <row r="630" spans="1:3">
      <c r="A630" s="225" t="s">
        <v>581</v>
      </c>
      <c r="B630" s="316">
        <v>19</v>
      </c>
      <c r="C630" s="112">
        <v>2.1111</v>
      </c>
    </row>
    <row r="631" spans="1:3">
      <c r="A631" s="225" t="s">
        <v>582</v>
      </c>
      <c r="B631" s="316">
        <v>11</v>
      </c>
      <c r="C631" s="112">
        <v>11</v>
      </c>
    </row>
    <row r="632" spans="1:3">
      <c r="A632" s="225" t="s">
        <v>583</v>
      </c>
      <c r="B632" s="316">
        <v>0</v>
      </c>
      <c r="C632" s="112"/>
    </row>
    <row r="633" spans="1:3">
      <c r="A633" s="225" t="s">
        <v>584</v>
      </c>
      <c r="B633" s="316">
        <v>38</v>
      </c>
      <c r="C633" s="112">
        <v>0.0542</v>
      </c>
    </row>
    <row r="634" spans="1:3">
      <c r="A634" s="225" t="s">
        <v>585</v>
      </c>
      <c r="B634" s="316">
        <v>1429</v>
      </c>
      <c r="C634" s="112">
        <v>5.5603</v>
      </c>
    </row>
    <row r="635" spans="1:3">
      <c r="A635" s="224" t="s">
        <v>586</v>
      </c>
      <c r="B635" s="316">
        <v>61</v>
      </c>
      <c r="C635" s="112">
        <v>1.1296</v>
      </c>
    </row>
    <row r="636" spans="1:3">
      <c r="A636" s="225" t="s">
        <v>150</v>
      </c>
      <c r="B636" s="316">
        <v>0</v>
      </c>
      <c r="C636" s="112"/>
    </row>
    <row r="637" spans="1:3">
      <c r="A637" s="225" t="s">
        <v>151</v>
      </c>
      <c r="B637" s="316">
        <v>0</v>
      </c>
      <c r="C637" s="112"/>
    </row>
    <row r="638" spans="1:3">
      <c r="A638" s="225" t="s">
        <v>152</v>
      </c>
      <c r="B638" s="316">
        <v>0</v>
      </c>
      <c r="C638" s="112"/>
    </row>
    <row r="639" spans="1:3">
      <c r="A639" s="225" t="s">
        <v>159</v>
      </c>
      <c r="B639" s="316">
        <v>0</v>
      </c>
      <c r="C639" s="112"/>
    </row>
    <row r="640" spans="1:3">
      <c r="A640" s="225" t="s">
        <v>587</v>
      </c>
      <c r="B640" s="316">
        <v>61</v>
      </c>
      <c r="C640" s="112">
        <v>1.1296</v>
      </c>
    </row>
    <row r="641" spans="1:3">
      <c r="A641" s="224" t="s">
        <v>588</v>
      </c>
      <c r="B641" s="316">
        <v>3008</v>
      </c>
      <c r="C641" s="112">
        <v>1.5732</v>
      </c>
    </row>
    <row r="642" spans="1:3">
      <c r="A642" s="225" t="s">
        <v>589</v>
      </c>
      <c r="B642" s="316">
        <v>107</v>
      </c>
      <c r="C642" s="112">
        <v>0.2123</v>
      </c>
    </row>
    <row r="643" spans="1:3">
      <c r="A643" s="225" t="s">
        <v>590</v>
      </c>
      <c r="B643" s="316">
        <v>2901</v>
      </c>
      <c r="C643" s="112">
        <v>2.0604</v>
      </c>
    </row>
    <row r="644" spans="1:3">
      <c r="A644" s="224" t="s">
        <v>591</v>
      </c>
      <c r="B644" s="316">
        <v>60</v>
      </c>
      <c r="C644" s="112">
        <v>0.3659</v>
      </c>
    </row>
    <row r="645" spans="1:3">
      <c r="A645" s="225" t="s">
        <v>592</v>
      </c>
      <c r="B645" s="316">
        <v>49</v>
      </c>
      <c r="C645" s="112">
        <v>0.3161</v>
      </c>
    </row>
    <row r="646" spans="1:3">
      <c r="A646" s="225" t="s">
        <v>593</v>
      </c>
      <c r="B646" s="316">
        <v>11</v>
      </c>
      <c r="C646" s="112">
        <v>1.2222</v>
      </c>
    </row>
    <row r="647" spans="1:3">
      <c r="A647" s="224" t="s">
        <v>594</v>
      </c>
      <c r="B647" s="316">
        <v>314</v>
      </c>
      <c r="C647" s="112">
        <v>0.4687</v>
      </c>
    </row>
    <row r="648" spans="1:3">
      <c r="A648" s="225" t="s">
        <v>595</v>
      </c>
      <c r="B648" s="316">
        <v>0</v>
      </c>
      <c r="C648" s="112"/>
    </row>
    <row r="649" spans="1:3">
      <c r="A649" s="225" t="s">
        <v>596</v>
      </c>
      <c r="B649" s="316">
        <v>314</v>
      </c>
      <c r="C649" s="112">
        <v>0.4687</v>
      </c>
    </row>
    <row r="650" spans="1:3">
      <c r="A650" s="224" t="s">
        <v>597</v>
      </c>
      <c r="B650" s="316">
        <v>0</v>
      </c>
      <c r="C650" s="112"/>
    </row>
    <row r="651" spans="1:3">
      <c r="A651" s="225" t="s">
        <v>598</v>
      </c>
      <c r="B651" s="316">
        <v>0</v>
      </c>
      <c r="C651" s="112"/>
    </row>
    <row r="652" spans="1:3">
      <c r="A652" s="225" t="s">
        <v>599</v>
      </c>
      <c r="B652" s="316">
        <v>0</v>
      </c>
      <c r="C652" s="112"/>
    </row>
    <row r="653" spans="1:3">
      <c r="A653" s="224" t="s">
        <v>600</v>
      </c>
      <c r="B653" s="316">
        <v>7</v>
      </c>
      <c r="C653" s="112">
        <v>2.3333</v>
      </c>
    </row>
    <row r="654" spans="1:3">
      <c r="A654" s="225" t="s">
        <v>601</v>
      </c>
      <c r="B654" s="316">
        <v>0</v>
      </c>
      <c r="C654" s="112"/>
    </row>
    <row r="655" spans="1:3">
      <c r="A655" s="225" t="s">
        <v>602</v>
      </c>
      <c r="B655" s="316">
        <v>7</v>
      </c>
      <c r="C655" s="112">
        <v>2.3333</v>
      </c>
    </row>
    <row r="656" spans="1:3">
      <c r="A656" s="224" t="s">
        <v>603</v>
      </c>
      <c r="B656" s="316">
        <v>4790</v>
      </c>
      <c r="C656" s="112">
        <v>1.0776</v>
      </c>
    </row>
    <row r="657" spans="1:3">
      <c r="A657" s="225" t="s">
        <v>604</v>
      </c>
      <c r="B657" s="316">
        <v>0</v>
      </c>
      <c r="C657" s="112"/>
    </row>
    <row r="658" spans="1:3">
      <c r="A658" s="225" t="s">
        <v>605</v>
      </c>
      <c r="B658" s="316">
        <v>4790</v>
      </c>
      <c r="C658" s="112">
        <v>1.0776</v>
      </c>
    </row>
    <row r="659" spans="1:3">
      <c r="A659" s="225" t="s">
        <v>606</v>
      </c>
      <c r="B659" s="316">
        <v>0</v>
      </c>
      <c r="C659" s="112"/>
    </row>
    <row r="660" spans="1:3">
      <c r="A660" s="224" t="s">
        <v>607</v>
      </c>
      <c r="B660" s="316">
        <v>0</v>
      </c>
      <c r="C660" s="112"/>
    </row>
    <row r="661" spans="1:3">
      <c r="A661" s="225" t="s">
        <v>608</v>
      </c>
      <c r="B661" s="316">
        <v>0</v>
      </c>
      <c r="C661" s="112"/>
    </row>
    <row r="662" spans="1:3">
      <c r="A662" s="225" t="s">
        <v>609</v>
      </c>
      <c r="B662" s="316">
        <v>0</v>
      </c>
      <c r="C662" s="112"/>
    </row>
    <row r="663" spans="1:3">
      <c r="A663" s="225" t="s">
        <v>610</v>
      </c>
      <c r="B663" s="316">
        <v>0</v>
      </c>
      <c r="C663" s="112"/>
    </row>
    <row r="664" spans="1:3">
      <c r="A664" s="224" t="s">
        <v>611</v>
      </c>
      <c r="B664" s="316">
        <v>206</v>
      </c>
      <c r="C664" s="112">
        <v>1.1257</v>
      </c>
    </row>
    <row r="665" spans="1:3">
      <c r="A665" s="225" t="s">
        <v>150</v>
      </c>
      <c r="B665" s="316">
        <v>167</v>
      </c>
      <c r="C665" s="112">
        <v>1.1761</v>
      </c>
    </row>
    <row r="666" spans="1:3">
      <c r="A666" s="225" t="s">
        <v>151</v>
      </c>
      <c r="B666" s="316">
        <v>0</v>
      </c>
      <c r="C666" s="112"/>
    </row>
    <row r="667" spans="1:3">
      <c r="A667" s="225" t="s">
        <v>152</v>
      </c>
      <c r="B667" s="316">
        <v>0</v>
      </c>
      <c r="C667" s="112"/>
    </row>
    <row r="668" spans="1:3">
      <c r="A668" s="225" t="s">
        <v>612</v>
      </c>
      <c r="B668" s="316">
        <v>39</v>
      </c>
      <c r="C668" s="112">
        <v>0.9512</v>
      </c>
    </row>
    <row r="669" spans="1:3">
      <c r="A669" s="225" t="s">
        <v>613</v>
      </c>
      <c r="B669" s="316">
        <v>0</v>
      </c>
      <c r="C669" s="112"/>
    </row>
    <row r="670" spans="1:3">
      <c r="A670" s="225" t="s">
        <v>159</v>
      </c>
      <c r="B670" s="316">
        <v>0</v>
      </c>
      <c r="C670" s="112"/>
    </row>
    <row r="671" spans="1:3">
      <c r="A671" s="225" t="s">
        <v>614</v>
      </c>
      <c r="B671" s="316">
        <v>0</v>
      </c>
      <c r="C671" s="112"/>
    </row>
    <row r="672" spans="1:3">
      <c r="A672" s="224" t="s">
        <v>615</v>
      </c>
      <c r="B672" s="316">
        <v>48</v>
      </c>
      <c r="C672" s="112">
        <v>0.96</v>
      </c>
    </row>
    <row r="673" spans="1:3">
      <c r="A673" s="225" t="s">
        <v>616</v>
      </c>
      <c r="B673" s="316">
        <v>48</v>
      </c>
      <c r="C673" s="112">
        <v>0.96</v>
      </c>
    </row>
    <row r="674" spans="1:3">
      <c r="A674" s="225" t="s">
        <v>617</v>
      </c>
      <c r="B674" s="316">
        <v>0</v>
      </c>
      <c r="C674" s="112"/>
    </row>
    <row r="675" spans="1:3">
      <c r="A675" s="224" t="s">
        <v>618</v>
      </c>
      <c r="B675" s="316">
        <v>1314</v>
      </c>
      <c r="C675" s="112">
        <v>5.2351</v>
      </c>
    </row>
    <row r="676" spans="1:3">
      <c r="A676" s="225" t="s">
        <v>619</v>
      </c>
      <c r="B676" s="316">
        <v>1314</v>
      </c>
      <c r="C676" s="112">
        <v>5.2351</v>
      </c>
    </row>
    <row r="677" spans="1:3">
      <c r="A677" s="224" t="s">
        <v>114</v>
      </c>
      <c r="B677" s="316">
        <v>16440</v>
      </c>
      <c r="C677" s="112">
        <v>0.9693</v>
      </c>
    </row>
    <row r="678" spans="1:3">
      <c r="A678" s="224" t="s">
        <v>620</v>
      </c>
      <c r="B678" s="316">
        <v>406</v>
      </c>
      <c r="C678" s="112">
        <v>0.8884</v>
      </c>
    </row>
    <row r="679" spans="1:3">
      <c r="A679" s="225" t="s">
        <v>150</v>
      </c>
      <c r="B679" s="316">
        <v>406</v>
      </c>
      <c r="C679" s="112">
        <v>1.16</v>
      </c>
    </row>
    <row r="680" spans="1:3">
      <c r="A680" s="225" t="s">
        <v>151</v>
      </c>
      <c r="B680" s="316">
        <v>0</v>
      </c>
      <c r="C680" s="112"/>
    </row>
    <row r="681" spans="1:3">
      <c r="A681" s="225" t="s">
        <v>152</v>
      </c>
      <c r="B681" s="316">
        <v>0</v>
      </c>
      <c r="C681" s="112">
        <v>0</v>
      </c>
    </row>
    <row r="682" spans="1:3">
      <c r="A682" s="225" t="s">
        <v>621</v>
      </c>
      <c r="B682" s="316">
        <v>0</v>
      </c>
      <c r="C682" s="112"/>
    </row>
    <row r="683" spans="1:3">
      <c r="A683" s="224" t="s">
        <v>622</v>
      </c>
      <c r="B683" s="316">
        <v>3676</v>
      </c>
      <c r="C683" s="112">
        <v>0.8393</v>
      </c>
    </row>
    <row r="684" spans="1:3">
      <c r="A684" s="225" t="s">
        <v>623</v>
      </c>
      <c r="B684" s="316">
        <v>1898</v>
      </c>
      <c r="C684" s="112">
        <v>0.7935</v>
      </c>
    </row>
    <row r="685" spans="1:3">
      <c r="A685" s="225" t="s">
        <v>624</v>
      </c>
      <c r="B685" s="316">
        <v>586</v>
      </c>
      <c r="C685" s="112">
        <v>1.0812</v>
      </c>
    </row>
    <row r="686" spans="1:3">
      <c r="A686" s="225" t="s">
        <v>625</v>
      </c>
      <c r="B686" s="316">
        <v>0</v>
      </c>
      <c r="C686" s="112"/>
    </row>
    <row r="687" spans="1:3">
      <c r="A687" s="225" t="s">
        <v>626</v>
      </c>
      <c r="B687" s="316">
        <v>0</v>
      </c>
      <c r="C687" s="112"/>
    </row>
    <row r="688" spans="1:3">
      <c r="A688" s="225" t="s">
        <v>627</v>
      </c>
      <c r="B688" s="316">
        <v>0</v>
      </c>
      <c r="C688" s="112"/>
    </row>
    <row r="689" spans="1:3">
      <c r="A689" s="225" t="s">
        <v>628</v>
      </c>
      <c r="B689" s="316">
        <v>0</v>
      </c>
      <c r="C689" s="112"/>
    </row>
    <row r="690" spans="1:3">
      <c r="A690" s="225" t="s">
        <v>629</v>
      </c>
      <c r="B690" s="316">
        <v>0</v>
      </c>
      <c r="C690" s="112"/>
    </row>
    <row r="691" spans="1:3">
      <c r="A691" s="225" t="s">
        <v>630</v>
      </c>
      <c r="B691" s="316">
        <v>0</v>
      </c>
      <c r="C691" s="112"/>
    </row>
    <row r="692" spans="1:3">
      <c r="A692" s="225" t="s">
        <v>631</v>
      </c>
      <c r="B692" s="316">
        <v>0</v>
      </c>
      <c r="C692" s="112"/>
    </row>
    <row r="693" spans="1:3">
      <c r="A693" s="225" t="s">
        <v>632</v>
      </c>
      <c r="B693" s="316">
        <v>0</v>
      </c>
      <c r="C693" s="112"/>
    </row>
    <row r="694" spans="1:3">
      <c r="A694" s="225" t="s">
        <v>633</v>
      </c>
      <c r="B694" s="316">
        <v>0</v>
      </c>
      <c r="C694" s="112"/>
    </row>
    <row r="695" spans="1:3">
      <c r="A695" s="225" t="s">
        <v>634</v>
      </c>
      <c r="B695" s="316">
        <v>0</v>
      </c>
      <c r="C695" s="112"/>
    </row>
    <row r="696" spans="1:3">
      <c r="A696" s="225" t="s">
        <v>635</v>
      </c>
      <c r="B696" s="316">
        <v>0</v>
      </c>
      <c r="C696" s="112"/>
    </row>
    <row r="697" spans="1:3">
      <c r="A697" s="225" t="s">
        <v>636</v>
      </c>
      <c r="B697" s="316">
        <v>1192</v>
      </c>
      <c r="C697" s="112">
        <v>0.8243</v>
      </c>
    </row>
    <row r="698" spans="1:3">
      <c r="A698" s="224" t="s">
        <v>637</v>
      </c>
      <c r="B698" s="316">
        <v>4075</v>
      </c>
      <c r="C698" s="112">
        <v>0.8262</v>
      </c>
    </row>
    <row r="699" spans="1:3">
      <c r="A699" s="225" t="s">
        <v>638</v>
      </c>
      <c r="B699" s="316">
        <v>272</v>
      </c>
      <c r="C699" s="112">
        <v>0.8474</v>
      </c>
    </row>
    <row r="700" spans="1:3">
      <c r="A700" s="225" t="s">
        <v>639</v>
      </c>
      <c r="B700" s="316">
        <v>3588</v>
      </c>
      <c r="C700" s="112">
        <v>0.836</v>
      </c>
    </row>
    <row r="701" spans="1:3">
      <c r="A701" s="225" t="s">
        <v>640</v>
      </c>
      <c r="B701" s="316">
        <v>215</v>
      </c>
      <c r="C701" s="112">
        <v>0.674</v>
      </c>
    </row>
    <row r="702" spans="1:3">
      <c r="A702" s="224" t="s">
        <v>641</v>
      </c>
      <c r="B702" s="316">
        <v>3777</v>
      </c>
      <c r="C702" s="112">
        <v>1.0339</v>
      </c>
    </row>
    <row r="703" spans="1:3">
      <c r="A703" s="225" t="s">
        <v>642</v>
      </c>
      <c r="B703" s="316">
        <v>556</v>
      </c>
      <c r="C703" s="112">
        <v>0.8141</v>
      </c>
    </row>
    <row r="704" spans="1:3">
      <c r="A704" s="225" t="s">
        <v>643</v>
      </c>
      <c r="B704" s="316">
        <v>194</v>
      </c>
      <c r="C704" s="112">
        <v>0.8622</v>
      </c>
    </row>
    <row r="705" spans="1:3">
      <c r="A705" s="225" t="s">
        <v>644</v>
      </c>
      <c r="B705" s="316">
        <v>544</v>
      </c>
      <c r="C705" s="112">
        <v>0.9544</v>
      </c>
    </row>
    <row r="706" spans="1:3">
      <c r="A706" s="225" t="s">
        <v>645</v>
      </c>
      <c r="B706" s="316">
        <v>0</v>
      </c>
      <c r="C706" s="112"/>
    </row>
    <row r="707" spans="1:3">
      <c r="A707" s="225" t="s">
        <v>646</v>
      </c>
      <c r="B707" s="316">
        <v>0</v>
      </c>
      <c r="C707" s="112"/>
    </row>
    <row r="708" spans="1:3">
      <c r="A708" s="225" t="s">
        <v>647</v>
      </c>
      <c r="B708" s="316">
        <v>0</v>
      </c>
      <c r="C708" s="112"/>
    </row>
    <row r="709" spans="1:3">
      <c r="A709" s="225" t="s">
        <v>648</v>
      </c>
      <c r="B709" s="316">
        <v>0</v>
      </c>
      <c r="C709" s="112"/>
    </row>
    <row r="710" spans="1:3">
      <c r="A710" s="225" t="s">
        <v>649</v>
      </c>
      <c r="B710" s="316">
        <v>1096</v>
      </c>
      <c r="C710" s="112">
        <v>1.1785</v>
      </c>
    </row>
    <row r="711" spans="1:3">
      <c r="A711" s="225" t="s">
        <v>650</v>
      </c>
      <c r="B711" s="316">
        <v>62</v>
      </c>
      <c r="C711" s="112">
        <v>7.75</v>
      </c>
    </row>
    <row r="712" spans="1:3">
      <c r="A712" s="225" t="s">
        <v>651</v>
      </c>
      <c r="B712" s="316">
        <v>1280</v>
      </c>
      <c r="C712" s="112">
        <v>1.0614</v>
      </c>
    </row>
    <row r="713" spans="1:3">
      <c r="A713" s="225" t="s">
        <v>652</v>
      </c>
      <c r="B713" s="316">
        <v>45</v>
      </c>
      <c r="C713" s="112">
        <v>1.4516</v>
      </c>
    </row>
    <row r="714" spans="1:3">
      <c r="A714" s="224" t="s">
        <v>653</v>
      </c>
      <c r="B714" s="316">
        <v>88</v>
      </c>
      <c r="C714" s="112"/>
    </row>
    <row r="715" spans="1:3">
      <c r="A715" s="225" t="s">
        <v>654</v>
      </c>
      <c r="B715" s="316">
        <v>88</v>
      </c>
      <c r="C715" s="112"/>
    </row>
    <row r="716" spans="1:3">
      <c r="A716" s="225" t="s">
        <v>655</v>
      </c>
      <c r="B716" s="316">
        <v>0</v>
      </c>
      <c r="C716" s="112"/>
    </row>
    <row r="717" spans="1:3">
      <c r="A717" s="224" t="s">
        <v>656</v>
      </c>
      <c r="B717" s="316">
        <v>653</v>
      </c>
      <c r="C717" s="112">
        <v>0.6086</v>
      </c>
    </row>
    <row r="718" spans="1:3">
      <c r="A718" s="225" t="s">
        <v>657</v>
      </c>
      <c r="B718" s="316">
        <v>178</v>
      </c>
      <c r="C718" s="112">
        <v>0.2591</v>
      </c>
    </row>
    <row r="719" spans="1:3">
      <c r="A719" s="225" t="s">
        <v>658</v>
      </c>
      <c r="B719" s="316">
        <v>190</v>
      </c>
      <c r="C719" s="112">
        <v>47.5</v>
      </c>
    </row>
    <row r="720" spans="1:3">
      <c r="A720" s="225" t="s">
        <v>659</v>
      </c>
      <c r="B720" s="316">
        <v>285</v>
      </c>
      <c r="C720" s="112">
        <v>0.7461</v>
      </c>
    </row>
    <row r="721" spans="1:3">
      <c r="A721" s="224" t="s">
        <v>660</v>
      </c>
      <c r="B721" s="316">
        <v>725</v>
      </c>
      <c r="C721" s="112">
        <v>2.9</v>
      </c>
    </row>
    <row r="722" spans="1:3">
      <c r="A722" s="225" t="s">
        <v>661</v>
      </c>
      <c r="B722" s="316">
        <v>725</v>
      </c>
      <c r="C722" s="112">
        <v>2.9</v>
      </c>
    </row>
    <row r="723" spans="1:3">
      <c r="A723" s="225" t="s">
        <v>662</v>
      </c>
      <c r="B723" s="316">
        <v>0</v>
      </c>
      <c r="C723" s="112"/>
    </row>
    <row r="724" spans="1:3">
      <c r="A724" s="225" t="s">
        <v>663</v>
      </c>
      <c r="B724" s="316">
        <v>0</v>
      </c>
      <c r="C724" s="112"/>
    </row>
    <row r="725" spans="1:3">
      <c r="A725" s="225" t="s">
        <v>664</v>
      </c>
      <c r="B725" s="316">
        <v>0</v>
      </c>
      <c r="C725" s="112"/>
    </row>
    <row r="726" spans="1:3">
      <c r="A726" s="224" t="s">
        <v>665</v>
      </c>
      <c r="B726" s="316">
        <v>1886</v>
      </c>
      <c r="C726" s="112">
        <v>1.3539</v>
      </c>
    </row>
    <row r="727" spans="1:3">
      <c r="A727" s="225" t="s">
        <v>666</v>
      </c>
      <c r="B727" s="316">
        <v>7</v>
      </c>
      <c r="C727" s="112"/>
    </row>
    <row r="728" spans="1:3">
      <c r="A728" s="225" t="s">
        <v>667</v>
      </c>
      <c r="B728" s="316">
        <v>1828</v>
      </c>
      <c r="C728" s="112">
        <v>1.3123</v>
      </c>
    </row>
    <row r="729" spans="1:3">
      <c r="A729" s="225" t="s">
        <v>668</v>
      </c>
      <c r="B729" s="316">
        <v>51</v>
      </c>
      <c r="C729" s="112"/>
    </row>
    <row r="730" spans="1:3">
      <c r="A730" s="224" t="s">
        <v>669</v>
      </c>
      <c r="B730" s="316">
        <v>368</v>
      </c>
      <c r="C730" s="112">
        <v>3.4393</v>
      </c>
    </row>
    <row r="731" spans="1:3">
      <c r="A731" s="225" t="s">
        <v>670</v>
      </c>
      <c r="B731" s="316">
        <v>368</v>
      </c>
      <c r="C731" s="112">
        <v>3.4393</v>
      </c>
    </row>
    <row r="732" spans="1:3">
      <c r="A732" s="225" t="s">
        <v>671</v>
      </c>
      <c r="B732" s="316">
        <v>0</v>
      </c>
      <c r="C732" s="112"/>
    </row>
    <row r="733" spans="1:3">
      <c r="A733" s="225" t="s">
        <v>672</v>
      </c>
      <c r="B733" s="316">
        <v>0</v>
      </c>
      <c r="C733" s="112"/>
    </row>
    <row r="734" spans="1:3">
      <c r="A734" s="224" t="s">
        <v>673</v>
      </c>
      <c r="B734" s="316">
        <v>24</v>
      </c>
      <c r="C734" s="112">
        <v>0.4138</v>
      </c>
    </row>
    <row r="735" spans="1:3">
      <c r="A735" s="225" t="s">
        <v>674</v>
      </c>
      <c r="B735" s="316">
        <v>24</v>
      </c>
      <c r="C735" s="112">
        <v>0.4138</v>
      </c>
    </row>
    <row r="736" spans="1:3">
      <c r="A736" s="225" t="s">
        <v>675</v>
      </c>
      <c r="B736" s="316">
        <v>0</v>
      </c>
      <c r="C736" s="112"/>
    </row>
    <row r="737" spans="1:3">
      <c r="A737" s="224" t="s">
        <v>676</v>
      </c>
      <c r="B737" s="316">
        <v>0</v>
      </c>
      <c r="C737" s="112"/>
    </row>
    <row r="738" spans="1:3">
      <c r="A738" s="225" t="s">
        <v>150</v>
      </c>
      <c r="B738" s="316">
        <v>0</v>
      </c>
      <c r="C738" s="112"/>
    </row>
    <row r="739" spans="1:3">
      <c r="A739" s="225" t="s">
        <v>151</v>
      </c>
      <c r="B739" s="316">
        <v>0</v>
      </c>
      <c r="C739" s="112"/>
    </row>
    <row r="740" spans="1:3">
      <c r="A740" s="225" t="s">
        <v>152</v>
      </c>
      <c r="B740" s="316">
        <v>0</v>
      </c>
      <c r="C740" s="112"/>
    </row>
    <row r="741" spans="1:3">
      <c r="A741" s="225" t="s">
        <v>191</v>
      </c>
      <c r="B741" s="316">
        <v>0</v>
      </c>
      <c r="C741" s="112"/>
    </row>
    <row r="742" spans="1:3">
      <c r="A742" s="225" t="s">
        <v>677</v>
      </c>
      <c r="B742" s="316">
        <v>0</v>
      </c>
      <c r="C742" s="112"/>
    </row>
    <row r="743" spans="1:3">
      <c r="A743" s="225" t="s">
        <v>678</v>
      </c>
      <c r="B743" s="316">
        <v>0</v>
      </c>
      <c r="C743" s="112"/>
    </row>
    <row r="744" spans="1:3">
      <c r="A744" s="225" t="s">
        <v>159</v>
      </c>
      <c r="B744" s="316">
        <v>0</v>
      </c>
      <c r="C744" s="112"/>
    </row>
    <row r="745" spans="1:3">
      <c r="A745" s="225" t="s">
        <v>679</v>
      </c>
      <c r="B745" s="316">
        <v>0</v>
      </c>
      <c r="C745" s="112"/>
    </row>
    <row r="746" spans="1:3">
      <c r="A746" s="224" t="s">
        <v>680</v>
      </c>
      <c r="B746" s="316">
        <v>0</v>
      </c>
      <c r="C746" s="112"/>
    </row>
    <row r="747" spans="1:3">
      <c r="A747" s="225" t="s">
        <v>681</v>
      </c>
      <c r="B747" s="316">
        <v>0</v>
      </c>
      <c r="C747" s="112"/>
    </row>
    <row r="748" spans="1:3">
      <c r="A748" s="224" t="s">
        <v>682</v>
      </c>
      <c r="B748" s="316">
        <v>762</v>
      </c>
      <c r="C748" s="112">
        <v>1.1581</v>
      </c>
    </row>
    <row r="749" spans="1:3">
      <c r="A749" s="225" t="s">
        <v>683</v>
      </c>
      <c r="B749" s="316">
        <v>762</v>
      </c>
      <c r="C749" s="112">
        <v>1.1581</v>
      </c>
    </row>
    <row r="750" spans="1:3">
      <c r="A750" s="224" t="s">
        <v>115</v>
      </c>
      <c r="B750" s="316">
        <v>6483</v>
      </c>
      <c r="C750" s="112">
        <v>0.9415</v>
      </c>
    </row>
    <row r="751" spans="1:3">
      <c r="A751" s="224" t="s">
        <v>684</v>
      </c>
      <c r="B751" s="316">
        <v>0</v>
      </c>
      <c r="C751" s="112">
        <v>0</v>
      </c>
    </row>
    <row r="752" spans="1:3">
      <c r="A752" s="225" t="s">
        <v>150</v>
      </c>
      <c r="B752" s="316">
        <v>0</v>
      </c>
      <c r="C752" s="112">
        <v>0</v>
      </c>
    </row>
    <row r="753" spans="1:3">
      <c r="A753" s="225" t="s">
        <v>151</v>
      </c>
      <c r="B753" s="316">
        <v>0</v>
      </c>
      <c r="C753" s="112"/>
    </row>
    <row r="754" spans="1:3">
      <c r="A754" s="225" t="s">
        <v>152</v>
      </c>
      <c r="B754" s="316">
        <v>0</v>
      </c>
      <c r="C754" s="112"/>
    </row>
    <row r="755" spans="1:3">
      <c r="A755" s="225" t="s">
        <v>685</v>
      </c>
      <c r="B755" s="316">
        <v>0</v>
      </c>
      <c r="C755" s="112"/>
    </row>
    <row r="756" spans="1:3">
      <c r="A756" s="225" t="s">
        <v>686</v>
      </c>
      <c r="B756" s="316">
        <v>0</v>
      </c>
      <c r="C756" s="112"/>
    </row>
    <row r="757" spans="1:3">
      <c r="A757" s="225" t="s">
        <v>687</v>
      </c>
      <c r="B757" s="316">
        <v>0</v>
      </c>
      <c r="C757" s="112"/>
    </row>
    <row r="758" spans="1:3">
      <c r="A758" s="225" t="s">
        <v>688</v>
      </c>
      <c r="B758" s="316">
        <v>0</v>
      </c>
      <c r="C758" s="112"/>
    </row>
    <row r="759" spans="1:3">
      <c r="A759" s="225" t="s">
        <v>689</v>
      </c>
      <c r="B759" s="316">
        <v>0</v>
      </c>
      <c r="C759" s="112"/>
    </row>
    <row r="760" spans="1:3">
      <c r="A760" s="225" t="s">
        <v>690</v>
      </c>
      <c r="B760" s="316">
        <v>0</v>
      </c>
      <c r="C760" s="112">
        <v>0</v>
      </c>
    </row>
    <row r="761" spans="1:3">
      <c r="A761" s="224" t="s">
        <v>691</v>
      </c>
      <c r="B761" s="316">
        <v>145</v>
      </c>
      <c r="C761" s="112">
        <v>0.7754</v>
      </c>
    </row>
    <row r="762" spans="1:3">
      <c r="A762" s="225" t="s">
        <v>692</v>
      </c>
      <c r="B762" s="316">
        <v>0</v>
      </c>
      <c r="C762" s="112"/>
    </row>
    <row r="763" spans="1:3">
      <c r="A763" s="225" t="s">
        <v>693</v>
      </c>
      <c r="B763" s="316">
        <v>0</v>
      </c>
      <c r="C763" s="112"/>
    </row>
    <row r="764" spans="1:3">
      <c r="A764" s="225" t="s">
        <v>694</v>
      </c>
      <c r="B764" s="316">
        <v>145</v>
      </c>
      <c r="C764" s="112">
        <v>0.7754</v>
      </c>
    </row>
    <row r="765" spans="1:3">
      <c r="A765" s="224" t="s">
        <v>695</v>
      </c>
      <c r="B765" s="316">
        <v>3511</v>
      </c>
      <c r="C765" s="112">
        <v>2.6966</v>
      </c>
    </row>
    <row r="766" spans="1:3">
      <c r="A766" s="225" t="s">
        <v>696</v>
      </c>
      <c r="B766" s="316">
        <v>0</v>
      </c>
      <c r="C766" s="112"/>
    </row>
    <row r="767" spans="1:3">
      <c r="A767" s="225" t="s">
        <v>697</v>
      </c>
      <c r="B767" s="316">
        <v>3511</v>
      </c>
      <c r="C767" s="112">
        <v>5.5118</v>
      </c>
    </row>
    <row r="768" spans="1:3">
      <c r="A768" s="225" t="s">
        <v>698</v>
      </c>
      <c r="B768" s="316">
        <v>0</v>
      </c>
      <c r="C768" s="112"/>
    </row>
    <row r="769" spans="1:3">
      <c r="A769" s="225" t="s">
        <v>699</v>
      </c>
      <c r="B769" s="316">
        <v>0</v>
      </c>
      <c r="C769" s="112">
        <v>0</v>
      </c>
    </row>
    <row r="770" spans="1:3">
      <c r="A770" s="225" t="s">
        <v>700</v>
      </c>
      <c r="B770" s="316">
        <v>0</v>
      </c>
      <c r="C770" s="112"/>
    </row>
    <row r="771" spans="1:3">
      <c r="A771" s="225" t="s">
        <v>701</v>
      </c>
      <c r="B771" s="316">
        <v>0</v>
      </c>
      <c r="C771" s="112"/>
    </row>
    <row r="772" spans="1:3">
      <c r="A772" s="225" t="s">
        <v>702</v>
      </c>
      <c r="B772" s="316">
        <v>0</v>
      </c>
      <c r="C772" s="112"/>
    </row>
    <row r="773" spans="1:3">
      <c r="A773" s="225" t="s">
        <v>703</v>
      </c>
      <c r="B773" s="316">
        <v>0</v>
      </c>
      <c r="C773" s="112"/>
    </row>
    <row r="774" spans="1:3">
      <c r="A774" s="224" t="s">
        <v>704</v>
      </c>
      <c r="B774" s="316">
        <v>350</v>
      </c>
      <c r="C774" s="112">
        <v>0.9537</v>
      </c>
    </row>
    <row r="775" spans="1:3">
      <c r="A775" s="225" t="s">
        <v>705</v>
      </c>
      <c r="B775" s="316">
        <v>0</v>
      </c>
      <c r="C775" s="112"/>
    </row>
    <row r="776" spans="1:3">
      <c r="A776" s="225" t="s">
        <v>706</v>
      </c>
      <c r="B776" s="316">
        <v>323</v>
      </c>
      <c r="C776" s="112">
        <v>0.8801</v>
      </c>
    </row>
    <row r="777" spans="1:3">
      <c r="A777" s="225" t="s">
        <v>707</v>
      </c>
      <c r="B777" s="316">
        <v>27</v>
      </c>
      <c r="C777" s="112"/>
    </row>
    <row r="778" spans="1:3">
      <c r="A778" s="225" t="s">
        <v>708</v>
      </c>
      <c r="B778" s="316">
        <v>0</v>
      </c>
      <c r="C778" s="112"/>
    </row>
    <row r="779" spans="1:3">
      <c r="A779" s="225" t="s">
        <v>709</v>
      </c>
      <c r="B779" s="316">
        <v>0</v>
      </c>
      <c r="C779" s="112"/>
    </row>
    <row r="780" spans="1:3">
      <c r="A780" s="225" t="s">
        <v>710</v>
      </c>
      <c r="B780" s="316">
        <v>0</v>
      </c>
      <c r="C780" s="112"/>
    </row>
    <row r="781" spans="1:3">
      <c r="A781" s="224" t="s">
        <v>711</v>
      </c>
      <c r="B781" s="316">
        <v>612</v>
      </c>
      <c r="C781" s="112">
        <v>0.816</v>
      </c>
    </row>
    <row r="782" spans="1:3">
      <c r="A782" s="225" t="s">
        <v>712</v>
      </c>
      <c r="B782" s="316">
        <v>349</v>
      </c>
      <c r="C782" s="112"/>
    </row>
    <row r="783" spans="1:3">
      <c r="A783" s="225" t="s">
        <v>713</v>
      </c>
      <c r="B783" s="316">
        <v>0</v>
      </c>
      <c r="C783" s="112"/>
    </row>
    <row r="784" spans="1:3">
      <c r="A784" s="225" t="s">
        <v>714</v>
      </c>
      <c r="B784" s="316">
        <v>0</v>
      </c>
      <c r="C784" s="112"/>
    </row>
    <row r="785" spans="1:3">
      <c r="A785" s="225" t="s">
        <v>715</v>
      </c>
      <c r="B785" s="316">
        <v>0</v>
      </c>
      <c r="C785" s="112"/>
    </row>
    <row r="786" spans="1:3">
      <c r="A786" s="225" t="s">
        <v>716</v>
      </c>
      <c r="B786" s="316">
        <v>78</v>
      </c>
      <c r="C786" s="112">
        <v>0.104</v>
      </c>
    </row>
    <row r="787" spans="1:3">
      <c r="A787" s="225" t="s">
        <v>717</v>
      </c>
      <c r="B787" s="316">
        <v>185</v>
      </c>
      <c r="C787" s="112"/>
    </row>
    <row r="788" spans="1:3">
      <c r="A788" s="224" t="s">
        <v>718</v>
      </c>
      <c r="B788" s="316">
        <v>0</v>
      </c>
      <c r="C788" s="112"/>
    </row>
    <row r="789" spans="1:3">
      <c r="A789" s="225" t="s">
        <v>719</v>
      </c>
      <c r="B789" s="316">
        <v>0</v>
      </c>
      <c r="C789" s="112"/>
    </row>
    <row r="790" spans="1:3">
      <c r="A790" s="225" t="s">
        <v>720</v>
      </c>
      <c r="B790" s="316">
        <v>0</v>
      </c>
      <c r="C790" s="112"/>
    </row>
    <row r="791" spans="1:3">
      <c r="A791" s="225" t="s">
        <v>721</v>
      </c>
      <c r="B791" s="316">
        <v>0</v>
      </c>
      <c r="C791" s="112"/>
    </row>
    <row r="792" spans="1:3">
      <c r="A792" s="225" t="s">
        <v>722</v>
      </c>
      <c r="B792" s="316">
        <v>0</v>
      </c>
      <c r="C792" s="112"/>
    </row>
    <row r="793" spans="1:3">
      <c r="A793" s="225" t="s">
        <v>723</v>
      </c>
      <c r="B793" s="316">
        <v>0</v>
      </c>
      <c r="C793" s="112"/>
    </row>
    <row r="794" spans="1:3">
      <c r="A794" s="224" t="s">
        <v>724</v>
      </c>
      <c r="B794" s="316">
        <v>0</v>
      </c>
      <c r="C794" s="112"/>
    </row>
    <row r="795" spans="1:3">
      <c r="A795" s="225" t="s">
        <v>725</v>
      </c>
      <c r="B795" s="316">
        <v>0</v>
      </c>
      <c r="C795" s="112"/>
    </row>
    <row r="796" spans="1:3">
      <c r="A796" s="225" t="s">
        <v>726</v>
      </c>
      <c r="B796" s="316">
        <v>0</v>
      </c>
      <c r="C796" s="112"/>
    </row>
    <row r="797" spans="1:3">
      <c r="A797" s="224" t="s">
        <v>727</v>
      </c>
      <c r="B797" s="316">
        <v>0</v>
      </c>
      <c r="C797" s="112"/>
    </row>
    <row r="798" spans="1:3">
      <c r="A798" s="225" t="s">
        <v>728</v>
      </c>
      <c r="B798" s="316">
        <v>0</v>
      </c>
      <c r="C798" s="112"/>
    </row>
    <row r="799" spans="1:3">
      <c r="A799" s="225" t="s">
        <v>729</v>
      </c>
      <c r="B799" s="316">
        <v>0</v>
      </c>
      <c r="C799" s="112"/>
    </row>
    <row r="800" spans="1:3">
      <c r="A800" s="224" t="s">
        <v>730</v>
      </c>
      <c r="B800" s="316">
        <v>0</v>
      </c>
      <c r="C800" s="112"/>
    </row>
    <row r="801" spans="1:3">
      <c r="A801" s="225" t="s">
        <v>731</v>
      </c>
      <c r="B801" s="316">
        <v>0</v>
      </c>
      <c r="C801" s="112"/>
    </row>
    <row r="802" spans="1:3">
      <c r="A802" s="224" t="s">
        <v>732</v>
      </c>
      <c r="B802" s="316">
        <v>340</v>
      </c>
      <c r="C802" s="112">
        <v>1.4847</v>
      </c>
    </row>
    <row r="803" spans="1:3">
      <c r="A803" s="225" t="s">
        <v>733</v>
      </c>
      <c r="B803" s="316">
        <v>340</v>
      </c>
      <c r="C803" s="112">
        <v>1.4847</v>
      </c>
    </row>
    <row r="804" spans="1:3">
      <c r="A804" s="224" t="s">
        <v>734</v>
      </c>
      <c r="B804" s="316">
        <v>0</v>
      </c>
      <c r="C804" s="112"/>
    </row>
    <row r="805" spans="1:3">
      <c r="A805" s="225" t="s">
        <v>735</v>
      </c>
      <c r="B805" s="316">
        <v>0</v>
      </c>
      <c r="C805" s="112"/>
    </row>
    <row r="806" spans="1:3">
      <c r="A806" s="225" t="s">
        <v>736</v>
      </c>
      <c r="B806" s="316">
        <v>0</v>
      </c>
      <c r="C806" s="112"/>
    </row>
    <row r="807" spans="1:3">
      <c r="A807" s="225" t="s">
        <v>737</v>
      </c>
      <c r="B807" s="316">
        <v>0</v>
      </c>
      <c r="C807" s="112"/>
    </row>
    <row r="808" spans="1:3">
      <c r="A808" s="225" t="s">
        <v>738</v>
      </c>
      <c r="B808" s="316">
        <v>0</v>
      </c>
      <c r="C808" s="112"/>
    </row>
    <row r="809" spans="1:3">
      <c r="A809" s="225" t="s">
        <v>739</v>
      </c>
      <c r="B809" s="316">
        <v>0</v>
      </c>
      <c r="C809" s="112"/>
    </row>
    <row r="810" spans="1:3">
      <c r="A810" s="224" t="s">
        <v>740</v>
      </c>
      <c r="B810" s="316">
        <v>0</v>
      </c>
      <c r="C810" s="112"/>
    </row>
    <row r="811" spans="1:3">
      <c r="A811" s="225" t="s">
        <v>741</v>
      </c>
      <c r="B811" s="316">
        <v>0</v>
      </c>
      <c r="C811" s="112"/>
    </row>
    <row r="812" spans="1:3">
      <c r="A812" s="224" t="s">
        <v>742</v>
      </c>
      <c r="B812" s="316">
        <v>0</v>
      </c>
      <c r="C812" s="112"/>
    </row>
    <row r="813" spans="1:3">
      <c r="A813" s="225" t="s">
        <v>743</v>
      </c>
      <c r="B813" s="316">
        <v>0</v>
      </c>
      <c r="C813" s="112"/>
    </row>
    <row r="814" spans="1:3">
      <c r="A814" s="224" t="s">
        <v>744</v>
      </c>
      <c r="B814" s="316">
        <v>0</v>
      </c>
      <c r="C814" s="112"/>
    </row>
    <row r="815" spans="1:3">
      <c r="A815" s="225" t="s">
        <v>150</v>
      </c>
      <c r="B815" s="316">
        <v>0</v>
      </c>
      <c r="C815" s="112"/>
    </row>
    <row r="816" spans="1:3">
      <c r="A816" s="225" t="s">
        <v>151</v>
      </c>
      <c r="B816" s="316">
        <v>0</v>
      </c>
      <c r="C816" s="112"/>
    </row>
    <row r="817" spans="1:3">
      <c r="A817" s="225" t="s">
        <v>152</v>
      </c>
      <c r="B817" s="316">
        <v>0</v>
      </c>
      <c r="C817" s="112"/>
    </row>
    <row r="818" spans="1:3">
      <c r="A818" s="225" t="s">
        <v>745</v>
      </c>
      <c r="B818" s="316">
        <v>0</v>
      </c>
      <c r="C818" s="112"/>
    </row>
    <row r="819" spans="1:3">
      <c r="A819" s="225" t="s">
        <v>746</v>
      </c>
      <c r="B819" s="316">
        <v>0</v>
      </c>
      <c r="C819" s="112"/>
    </row>
    <row r="820" spans="1:3">
      <c r="A820" s="225" t="s">
        <v>747</v>
      </c>
      <c r="B820" s="316">
        <v>0</v>
      </c>
      <c r="C820" s="112"/>
    </row>
    <row r="821" spans="1:3">
      <c r="A821" s="225" t="s">
        <v>191</v>
      </c>
      <c r="B821" s="316">
        <v>0</v>
      </c>
      <c r="C821" s="112"/>
    </row>
    <row r="822" spans="1:3">
      <c r="A822" s="225" t="s">
        <v>748</v>
      </c>
      <c r="B822" s="316">
        <v>0</v>
      </c>
      <c r="C822" s="112"/>
    </row>
    <row r="823" spans="1:3">
      <c r="A823" s="225" t="s">
        <v>159</v>
      </c>
      <c r="B823" s="316">
        <v>0</v>
      </c>
      <c r="C823" s="112"/>
    </row>
    <row r="824" spans="1:3">
      <c r="A824" s="225" t="s">
        <v>749</v>
      </c>
      <c r="B824" s="316">
        <v>0</v>
      </c>
      <c r="C824" s="112"/>
    </row>
    <row r="825" s="307" customFormat="1" spans="1:3">
      <c r="A825" s="224" t="s">
        <v>750</v>
      </c>
      <c r="B825" s="316">
        <v>1525</v>
      </c>
      <c r="C825" s="112">
        <v>0.3874</v>
      </c>
    </row>
    <row r="826" spans="1:3">
      <c r="A826" s="225" t="s">
        <v>751</v>
      </c>
      <c r="B826" s="316">
        <v>1525</v>
      </c>
      <c r="C826" s="112">
        <v>0.3874</v>
      </c>
    </row>
    <row r="827" s="307" customFormat="1" spans="1:3">
      <c r="A827" s="224" t="s">
        <v>116</v>
      </c>
      <c r="B827" s="316">
        <v>18019</v>
      </c>
      <c r="C827" s="112">
        <v>1.1017</v>
      </c>
    </row>
    <row r="828" s="307" customFormat="1" spans="1:3">
      <c r="A828" s="224" t="s">
        <v>752</v>
      </c>
      <c r="B828" s="316">
        <v>1763</v>
      </c>
      <c r="C828" s="112">
        <v>0.5956</v>
      </c>
    </row>
    <row r="829" spans="1:3">
      <c r="A829" s="225" t="s">
        <v>150</v>
      </c>
      <c r="B829" s="316">
        <v>252</v>
      </c>
      <c r="C829" s="112">
        <v>0.36</v>
      </c>
    </row>
    <row r="830" spans="1:3">
      <c r="A830" s="225" t="s">
        <v>151</v>
      </c>
      <c r="B830" s="316">
        <v>0</v>
      </c>
      <c r="C830" s="112"/>
    </row>
    <row r="831" spans="1:3">
      <c r="A831" s="225" t="s">
        <v>152</v>
      </c>
      <c r="B831" s="316">
        <v>0</v>
      </c>
      <c r="C831" s="112"/>
    </row>
    <row r="832" spans="1:3">
      <c r="A832" s="225" t="s">
        <v>753</v>
      </c>
      <c r="B832" s="316">
        <v>584</v>
      </c>
      <c r="C832" s="112">
        <v>1.2505</v>
      </c>
    </row>
    <row r="833" spans="1:3">
      <c r="A833" s="225" t="s">
        <v>754</v>
      </c>
      <c r="B833" s="316">
        <v>63</v>
      </c>
      <c r="C833" s="112">
        <v>2.4231</v>
      </c>
    </row>
    <row r="834" spans="1:3">
      <c r="A834" s="225" t="s">
        <v>755</v>
      </c>
      <c r="B834" s="316">
        <v>0</v>
      </c>
      <c r="C834" s="112"/>
    </row>
    <row r="835" spans="1:3">
      <c r="A835" s="225" t="s">
        <v>756</v>
      </c>
      <c r="B835" s="316">
        <v>0</v>
      </c>
      <c r="C835" s="112"/>
    </row>
    <row r="836" spans="1:3">
      <c r="A836" s="225" t="s">
        <v>757</v>
      </c>
      <c r="B836" s="316">
        <v>25</v>
      </c>
      <c r="C836" s="112">
        <v>1.5625</v>
      </c>
    </row>
    <row r="837" spans="1:3">
      <c r="A837" s="225" t="s">
        <v>758</v>
      </c>
      <c r="B837" s="316">
        <v>0</v>
      </c>
      <c r="C837" s="112"/>
    </row>
    <row r="838" spans="1:3">
      <c r="A838" s="225" t="s">
        <v>759</v>
      </c>
      <c r="B838" s="316">
        <v>839</v>
      </c>
      <c r="C838" s="112">
        <v>0.4792</v>
      </c>
    </row>
    <row r="839" spans="1:3">
      <c r="A839" s="224" t="s">
        <v>760</v>
      </c>
      <c r="B839" s="316">
        <v>439</v>
      </c>
      <c r="C839" s="112">
        <v>0.7341</v>
      </c>
    </row>
    <row r="840" spans="1:3">
      <c r="A840" s="225" t="s">
        <v>761</v>
      </c>
      <c r="B840" s="316">
        <v>439</v>
      </c>
      <c r="C840" s="112">
        <v>0.7341</v>
      </c>
    </row>
    <row r="841" spans="1:3">
      <c r="A841" s="224" t="s">
        <v>762</v>
      </c>
      <c r="B841" s="316">
        <v>1117</v>
      </c>
      <c r="C841" s="112">
        <v>1.6697</v>
      </c>
    </row>
    <row r="842" spans="1:3">
      <c r="A842" s="225" t="s">
        <v>763</v>
      </c>
      <c r="B842" s="316">
        <v>16</v>
      </c>
      <c r="C842" s="112"/>
    </row>
    <row r="843" spans="1:3">
      <c r="A843" s="225" t="s">
        <v>764</v>
      </c>
      <c r="B843" s="316">
        <v>1101</v>
      </c>
      <c r="C843" s="112">
        <v>1.6457</v>
      </c>
    </row>
    <row r="844" spans="1:3">
      <c r="A844" s="224" t="s">
        <v>765</v>
      </c>
      <c r="B844" s="316">
        <v>5432</v>
      </c>
      <c r="C844" s="112">
        <v>3.2901</v>
      </c>
    </row>
    <row r="845" spans="1:3">
      <c r="A845" s="225" t="s">
        <v>766</v>
      </c>
      <c r="B845" s="316">
        <v>5432</v>
      </c>
      <c r="C845" s="112">
        <v>3.2901</v>
      </c>
    </row>
    <row r="846" spans="1:3">
      <c r="A846" s="224" t="s">
        <v>767</v>
      </c>
      <c r="B846" s="316">
        <v>1</v>
      </c>
      <c r="C846" s="112">
        <v>0.0167</v>
      </c>
    </row>
    <row r="847" spans="1:3">
      <c r="A847" s="225" t="s">
        <v>768</v>
      </c>
      <c r="B847" s="316">
        <v>1</v>
      </c>
      <c r="C847" s="112">
        <v>0.0167</v>
      </c>
    </row>
    <row r="848" spans="1:3">
      <c r="A848" s="224" t="s">
        <v>769</v>
      </c>
      <c r="B848" s="316">
        <v>9267</v>
      </c>
      <c r="C848" s="112">
        <v>0.8895</v>
      </c>
    </row>
    <row r="849" spans="1:3">
      <c r="A849" s="225" t="s">
        <v>770</v>
      </c>
      <c r="B849" s="316">
        <v>9267</v>
      </c>
      <c r="C849" s="112">
        <v>0.8895</v>
      </c>
    </row>
    <row r="850" spans="1:3">
      <c r="A850" s="224" t="s">
        <v>117</v>
      </c>
      <c r="B850" s="316">
        <v>22037</v>
      </c>
      <c r="C850" s="112">
        <v>1.037</v>
      </c>
    </row>
    <row r="851" spans="1:3">
      <c r="A851" s="224" t="s">
        <v>771</v>
      </c>
      <c r="B851" s="316">
        <v>9894</v>
      </c>
      <c r="C851" s="112">
        <v>1.1615</v>
      </c>
    </row>
    <row r="852" spans="1:3">
      <c r="A852" s="225" t="s">
        <v>150</v>
      </c>
      <c r="B852" s="316">
        <v>1075</v>
      </c>
      <c r="C852" s="112">
        <v>1.2485</v>
      </c>
    </row>
    <row r="853" spans="1:3">
      <c r="A853" s="225" t="s">
        <v>151</v>
      </c>
      <c r="B853" s="316">
        <v>0</v>
      </c>
      <c r="C853" s="112"/>
    </row>
    <row r="854" spans="1:3">
      <c r="A854" s="225" t="s">
        <v>152</v>
      </c>
      <c r="B854" s="316">
        <v>0</v>
      </c>
      <c r="C854" s="112"/>
    </row>
    <row r="855" spans="1:3">
      <c r="A855" s="225" t="s">
        <v>159</v>
      </c>
      <c r="B855" s="316">
        <v>1545</v>
      </c>
      <c r="C855" s="112">
        <v>1.0185</v>
      </c>
    </row>
    <row r="856" spans="1:3">
      <c r="A856" s="225" t="s">
        <v>772</v>
      </c>
      <c r="B856" s="316">
        <v>0</v>
      </c>
      <c r="C856" s="112"/>
    </row>
    <row r="857" spans="1:3">
      <c r="A857" s="225" t="s">
        <v>773</v>
      </c>
      <c r="B857" s="316">
        <v>3</v>
      </c>
      <c r="C857" s="112">
        <v>0.0652</v>
      </c>
    </row>
    <row r="858" spans="1:3">
      <c r="A858" s="225" t="s">
        <v>774</v>
      </c>
      <c r="B858" s="316">
        <v>110</v>
      </c>
      <c r="C858" s="112">
        <v>0.9649</v>
      </c>
    </row>
    <row r="859" spans="1:3">
      <c r="A859" s="225" t="s">
        <v>775</v>
      </c>
      <c r="B859" s="316">
        <v>104</v>
      </c>
      <c r="C859" s="112">
        <v>2.3636</v>
      </c>
    </row>
    <row r="860" spans="1:3">
      <c r="A860" s="225" t="s">
        <v>776</v>
      </c>
      <c r="B860" s="316">
        <v>1</v>
      </c>
      <c r="C860" s="112">
        <v>0.0169</v>
      </c>
    </row>
    <row r="861" spans="1:3">
      <c r="A861" s="225" t="s">
        <v>777</v>
      </c>
      <c r="B861" s="316">
        <v>0</v>
      </c>
      <c r="C861" s="112"/>
    </row>
    <row r="862" spans="1:3">
      <c r="A862" s="225" t="s">
        <v>778</v>
      </c>
      <c r="B862" s="316">
        <v>0</v>
      </c>
      <c r="C862" s="112"/>
    </row>
    <row r="863" spans="1:3">
      <c r="A863" s="225" t="s">
        <v>779</v>
      </c>
      <c r="B863" s="316">
        <v>0</v>
      </c>
      <c r="C863" s="112"/>
    </row>
    <row r="864" spans="1:3">
      <c r="A864" s="225" t="s">
        <v>780</v>
      </c>
      <c r="B864" s="316">
        <v>0</v>
      </c>
      <c r="C864" s="112"/>
    </row>
    <row r="865" spans="1:3">
      <c r="A865" s="225" t="s">
        <v>781</v>
      </c>
      <c r="B865" s="316">
        <v>0</v>
      </c>
      <c r="C865" s="112"/>
    </row>
    <row r="866" spans="1:3">
      <c r="A866" s="225" t="s">
        <v>782</v>
      </c>
      <c r="B866" s="316">
        <v>0</v>
      </c>
      <c r="C866" s="112"/>
    </row>
    <row r="867" spans="1:3">
      <c r="A867" s="225" t="s">
        <v>783</v>
      </c>
      <c r="B867" s="316">
        <v>0</v>
      </c>
      <c r="C867" s="112"/>
    </row>
    <row r="868" spans="1:3">
      <c r="A868" s="225" t="s">
        <v>784</v>
      </c>
      <c r="B868" s="316">
        <v>0</v>
      </c>
      <c r="C868" s="112">
        <v>0</v>
      </c>
    </row>
    <row r="869" spans="1:3">
      <c r="A869" s="225" t="s">
        <v>785</v>
      </c>
      <c r="B869" s="316">
        <v>0</v>
      </c>
      <c r="C869" s="112"/>
    </row>
    <row r="870" spans="1:3">
      <c r="A870" s="225" t="s">
        <v>786</v>
      </c>
      <c r="B870" s="316">
        <v>50</v>
      </c>
      <c r="C870" s="112">
        <v>1</v>
      </c>
    </row>
    <row r="871" spans="1:3">
      <c r="A871" s="225" t="s">
        <v>787</v>
      </c>
      <c r="B871" s="316">
        <v>199</v>
      </c>
      <c r="C871" s="112">
        <v>1.8257</v>
      </c>
    </row>
    <row r="872" spans="1:3">
      <c r="A872" s="225" t="s">
        <v>788</v>
      </c>
      <c r="B872" s="316">
        <v>0</v>
      </c>
      <c r="C872" s="112"/>
    </row>
    <row r="873" spans="1:3">
      <c r="A873" s="225" t="s">
        <v>789</v>
      </c>
      <c r="B873" s="316">
        <v>14</v>
      </c>
      <c r="C873" s="112"/>
    </row>
    <row r="874" spans="1:3">
      <c r="A874" s="225" t="s">
        <v>790</v>
      </c>
      <c r="B874" s="316">
        <v>11</v>
      </c>
      <c r="C874" s="112"/>
    </row>
    <row r="875" spans="1:3">
      <c r="A875" s="225" t="s">
        <v>791</v>
      </c>
      <c r="B875" s="316">
        <v>106</v>
      </c>
      <c r="C875" s="112">
        <v>0.2284</v>
      </c>
    </row>
    <row r="876" spans="1:3">
      <c r="A876" s="225" t="s">
        <v>792</v>
      </c>
      <c r="B876" s="316">
        <v>6676</v>
      </c>
      <c r="C876" s="112">
        <v>1.2721</v>
      </c>
    </row>
    <row r="877" spans="1:3">
      <c r="A877" s="224" t="s">
        <v>793</v>
      </c>
      <c r="B877" s="316">
        <v>6904</v>
      </c>
      <c r="C877" s="112">
        <v>1.0085</v>
      </c>
    </row>
    <row r="878" spans="1:3">
      <c r="A878" s="225" t="s">
        <v>150</v>
      </c>
      <c r="B878" s="316">
        <v>281</v>
      </c>
      <c r="C878" s="112">
        <v>0.5363</v>
      </c>
    </row>
    <row r="879" spans="1:3">
      <c r="A879" s="225" t="s">
        <v>151</v>
      </c>
      <c r="B879" s="316">
        <v>0</v>
      </c>
      <c r="C879" s="112"/>
    </row>
    <row r="880" spans="1:3">
      <c r="A880" s="225" t="s">
        <v>152</v>
      </c>
      <c r="B880" s="316">
        <v>0</v>
      </c>
      <c r="C880" s="112"/>
    </row>
    <row r="881" spans="1:3">
      <c r="A881" s="225" t="s">
        <v>794</v>
      </c>
      <c r="B881" s="316">
        <v>1613</v>
      </c>
      <c r="C881" s="112">
        <v>0.8118</v>
      </c>
    </row>
    <row r="882" spans="1:3">
      <c r="A882" s="225" t="s">
        <v>795</v>
      </c>
      <c r="B882" s="316">
        <v>915</v>
      </c>
      <c r="C882" s="112">
        <v>1.4878</v>
      </c>
    </row>
    <row r="883" spans="1:3">
      <c r="A883" s="225" t="s">
        <v>796</v>
      </c>
      <c r="B883" s="316">
        <v>0</v>
      </c>
      <c r="C883" s="112"/>
    </row>
    <row r="884" spans="1:3">
      <c r="A884" s="225" t="s">
        <v>797</v>
      </c>
      <c r="B884" s="316">
        <v>0</v>
      </c>
      <c r="C884" s="112"/>
    </row>
    <row r="885" spans="1:3">
      <c r="A885" s="225" t="s">
        <v>798</v>
      </c>
      <c r="B885" s="316">
        <v>1163</v>
      </c>
      <c r="C885" s="112">
        <v>0.8558</v>
      </c>
    </row>
    <row r="886" spans="1:3">
      <c r="A886" s="225" t="s">
        <v>799</v>
      </c>
      <c r="B886" s="316">
        <v>31</v>
      </c>
      <c r="C886" s="112">
        <v>7.75</v>
      </c>
    </row>
    <row r="887" spans="1:3">
      <c r="A887" s="225" t="s">
        <v>800</v>
      </c>
      <c r="B887" s="316">
        <v>0</v>
      </c>
      <c r="C887" s="112"/>
    </row>
    <row r="888" spans="1:3">
      <c r="A888" s="225" t="s">
        <v>801</v>
      </c>
      <c r="B888" s="316">
        <v>12</v>
      </c>
      <c r="C888" s="112">
        <v>12</v>
      </c>
    </row>
    <row r="889" spans="1:3">
      <c r="A889" s="225" t="s">
        <v>802</v>
      </c>
      <c r="B889" s="316">
        <v>0</v>
      </c>
      <c r="C889" s="112"/>
    </row>
    <row r="890" spans="1:3">
      <c r="A890" s="225" t="s">
        <v>803</v>
      </c>
      <c r="B890" s="316">
        <v>0</v>
      </c>
      <c r="C890" s="112"/>
    </row>
    <row r="891" spans="1:3">
      <c r="A891" s="225" t="s">
        <v>804</v>
      </c>
      <c r="B891" s="316">
        <v>0</v>
      </c>
      <c r="C891" s="112"/>
    </row>
    <row r="892" spans="1:3">
      <c r="A892" s="225" t="s">
        <v>805</v>
      </c>
      <c r="B892" s="316">
        <v>0</v>
      </c>
      <c r="C892" s="112"/>
    </row>
    <row r="893" spans="1:3">
      <c r="A893" s="225" t="s">
        <v>806</v>
      </c>
      <c r="B893" s="316">
        <v>0</v>
      </c>
      <c r="C893" s="112"/>
    </row>
    <row r="894" spans="1:3">
      <c r="A894" s="225" t="s">
        <v>807</v>
      </c>
      <c r="B894" s="316">
        <v>18</v>
      </c>
      <c r="C894" s="112"/>
    </row>
    <row r="895" spans="1:3">
      <c r="A895" s="225" t="s">
        <v>808</v>
      </c>
      <c r="B895" s="316">
        <v>77</v>
      </c>
      <c r="C895" s="112">
        <v>2.0811</v>
      </c>
    </row>
    <row r="896" spans="1:3">
      <c r="A896" s="225" t="s">
        <v>809</v>
      </c>
      <c r="B896" s="316">
        <v>0</v>
      </c>
      <c r="C896" s="112"/>
    </row>
    <row r="897" spans="1:3">
      <c r="A897" s="225" t="s">
        <v>778</v>
      </c>
      <c r="B897" s="316">
        <v>0</v>
      </c>
      <c r="C897" s="112"/>
    </row>
    <row r="898" spans="1:3">
      <c r="A898" s="225" t="s">
        <v>810</v>
      </c>
      <c r="B898" s="316">
        <v>2794</v>
      </c>
      <c r="C898" s="112">
        <v>1.2048</v>
      </c>
    </row>
    <row r="899" spans="1:3">
      <c r="A899" s="224" t="s">
        <v>811</v>
      </c>
      <c r="B899" s="316">
        <v>3830</v>
      </c>
      <c r="C899" s="112">
        <v>1.0636</v>
      </c>
    </row>
    <row r="900" spans="1:3">
      <c r="A900" s="225" t="s">
        <v>150</v>
      </c>
      <c r="B900" s="316">
        <v>450</v>
      </c>
      <c r="C900" s="112">
        <v>0.8182</v>
      </c>
    </row>
    <row r="901" spans="1:3">
      <c r="A901" s="225" t="s">
        <v>151</v>
      </c>
      <c r="B901" s="316">
        <v>0</v>
      </c>
      <c r="C901" s="112"/>
    </row>
    <row r="902" spans="1:3">
      <c r="A902" s="225" t="s">
        <v>152</v>
      </c>
      <c r="B902" s="316">
        <v>0</v>
      </c>
      <c r="C902" s="112"/>
    </row>
    <row r="903" spans="1:3">
      <c r="A903" s="225" t="s">
        <v>812</v>
      </c>
      <c r="B903" s="316">
        <v>0</v>
      </c>
      <c r="C903" s="112"/>
    </row>
    <row r="904" spans="1:3">
      <c r="A904" s="225" t="s">
        <v>813</v>
      </c>
      <c r="B904" s="316">
        <v>703</v>
      </c>
      <c r="C904" s="112">
        <v>0.6638</v>
      </c>
    </row>
    <row r="905" spans="1:3">
      <c r="A905" s="225" t="s">
        <v>814</v>
      </c>
      <c r="B905" s="316">
        <v>174</v>
      </c>
      <c r="C905" s="112">
        <v>0.8614</v>
      </c>
    </row>
    <row r="906" spans="1:3">
      <c r="A906" s="225" t="s">
        <v>815</v>
      </c>
      <c r="B906" s="316">
        <v>0</v>
      </c>
      <c r="C906" s="112"/>
    </row>
    <row r="907" spans="1:3">
      <c r="A907" s="225" t="s">
        <v>816</v>
      </c>
      <c r="B907" s="316">
        <v>0</v>
      </c>
      <c r="C907" s="112"/>
    </row>
    <row r="908" spans="1:3">
      <c r="A908" s="225" t="s">
        <v>817</v>
      </c>
      <c r="B908" s="316">
        <v>0</v>
      </c>
      <c r="C908" s="112"/>
    </row>
    <row r="909" spans="1:3">
      <c r="A909" s="225" t="s">
        <v>818</v>
      </c>
      <c r="B909" s="316">
        <v>208</v>
      </c>
      <c r="C909" s="112">
        <v>1.3867</v>
      </c>
    </row>
    <row r="910" spans="1:3">
      <c r="A910" s="225" t="s">
        <v>819</v>
      </c>
      <c r="B910" s="316">
        <v>160</v>
      </c>
      <c r="C910" s="112">
        <v>0.7805</v>
      </c>
    </row>
    <row r="911" spans="1:3">
      <c r="A911" s="225" t="s">
        <v>820</v>
      </c>
      <c r="B911" s="316">
        <v>0</v>
      </c>
      <c r="C911" s="112">
        <v>0</v>
      </c>
    </row>
    <row r="912" spans="1:3">
      <c r="A912" s="225" t="s">
        <v>821</v>
      </c>
      <c r="B912" s="316">
        <v>0</v>
      </c>
      <c r="C912" s="112"/>
    </row>
    <row r="913" spans="1:3">
      <c r="A913" s="225" t="s">
        <v>822</v>
      </c>
      <c r="B913" s="316">
        <v>85</v>
      </c>
      <c r="C913" s="112">
        <v>8.5</v>
      </c>
    </row>
    <row r="914" spans="1:3">
      <c r="A914" s="225" t="s">
        <v>823</v>
      </c>
      <c r="B914" s="316">
        <v>0</v>
      </c>
      <c r="C914" s="112"/>
    </row>
    <row r="915" spans="1:3">
      <c r="A915" s="225" t="s">
        <v>824</v>
      </c>
      <c r="B915" s="316">
        <v>64</v>
      </c>
      <c r="C915" s="112"/>
    </row>
    <row r="916" spans="1:3">
      <c r="A916" s="225" t="s">
        <v>825</v>
      </c>
      <c r="B916" s="316">
        <v>0</v>
      </c>
      <c r="C916" s="112"/>
    </row>
    <row r="917" spans="1:3">
      <c r="A917" s="225" t="s">
        <v>826</v>
      </c>
      <c r="B917" s="316">
        <v>0</v>
      </c>
      <c r="C917" s="112"/>
    </row>
    <row r="918" spans="1:3">
      <c r="A918" s="225" t="s">
        <v>827</v>
      </c>
      <c r="B918" s="316">
        <v>1509</v>
      </c>
      <c r="C918" s="112">
        <v>37.725</v>
      </c>
    </row>
    <row r="919" spans="1:3">
      <c r="A919" s="225" t="s">
        <v>828</v>
      </c>
      <c r="B919" s="316">
        <v>77</v>
      </c>
      <c r="C919" s="112">
        <v>0.0845</v>
      </c>
    </row>
    <row r="920" spans="1:3">
      <c r="A920" s="225" t="s">
        <v>829</v>
      </c>
      <c r="B920" s="316">
        <v>0</v>
      </c>
      <c r="C920" s="112"/>
    </row>
    <row r="921" spans="1:3">
      <c r="A921" s="225" t="s">
        <v>805</v>
      </c>
      <c r="B921" s="316">
        <v>0</v>
      </c>
      <c r="C921" s="112"/>
    </row>
    <row r="922" spans="1:3">
      <c r="A922" s="225" t="s">
        <v>830</v>
      </c>
      <c r="B922" s="316">
        <v>0</v>
      </c>
      <c r="C922" s="112"/>
    </row>
    <row r="923" spans="1:3">
      <c r="A923" s="225" t="s">
        <v>831</v>
      </c>
      <c r="B923" s="316">
        <v>0</v>
      </c>
      <c r="C923" s="112"/>
    </row>
    <row r="924" spans="1:3">
      <c r="A924" s="225" t="s">
        <v>832</v>
      </c>
      <c r="B924" s="316">
        <v>0</v>
      </c>
      <c r="C924" s="112"/>
    </row>
    <row r="925" spans="1:3">
      <c r="A925" s="225" t="s">
        <v>833</v>
      </c>
      <c r="B925" s="316">
        <v>0</v>
      </c>
      <c r="C925" s="112"/>
    </row>
    <row r="926" spans="1:3">
      <c r="A926" s="225" t="s">
        <v>834</v>
      </c>
      <c r="B926" s="316">
        <v>400</v>
      </c>
      <c r="C926" s="112">
        <v>0.9804</v>
      </c>
    </row>
    <row r="927" spans="1:3">
      <c r="A927" s="224" t="s">
        <v>835</v>
      </c>
      <c r="B927" s="316">
        <v>1111</v>
      </c>
      <c r="C927" s="112">
        <v>0.6298</v>
      </c>
    </row>
    <row r="928" spans="1:3">
      <c r="A928" s="225" t="s">
        <v>150</v>
      </c>
      <c r="B928" s="316">
        <v>0</v>
      </c>
      <c r="C928" s="112"/>
    </row>
    <row r="929" spans="1:3">
      <c r="A929" s="225" t="s">
        <v>151</v>
      </c>
      <c r="B929" s="316">
        <v>0</v>
      </c>
      <c r="C929" s="112"/>
    </row>
    <row r="930" spans="1:3">
      <c r="A930" s="225" t="s">
        <v>152</v>
      </c>
      <c r="B930" s="316">
        <v>0</v>
      </c>
      <c r="C930" s="112"/>
    </row>
    <row r="931" spans="1:3">
      <c r="A931" s="225" t="s">
        <v>836</v>
      </c>
      <c r="B931" s="316">
        <v>449</v>
      </c>
      <c r="C931" s="112">
        <v>0.9016</v>
      </c>
    </row>
    <row r="932" spans="1:3">
      <c r="A932" s="225" t="s">
        <v>837</v>
      </c>
      <c r="B932" s="316">
        <v>228</v>
      </c>
      <c r="C932" s="112"/>
    </row>
    <row r="933" spans="1:3">
      <c r="A933" s="225" t="s">
        <v>838</v>
      </c>
      <c r="B933" s="316">
        <v>0</v>
      </c>
      <c r="C933" s="112"/>
    </row>
    <row r="934" spans="1:3">
      <c r="A934" s="225" t="s">
        <v>839</v>
      </c>
      <c r="B934" s="316">
        <v>0</v>
      </c>
      <c r="C934" s="112"/>
    </row>
    <row r="935" spans="1:3">
      <c r="A935" s="225" t="s">
        <v>840</v>
      </c>
      <c r="B935" s="316">
        <v>0</v>
      </c>
      <c r="C935" s="112"/>
    </row>
    <row r="936" spans="1:3">
      <c r="A936" s="225" t="s">
        <v>159</v>
      </c>
      <c r="B936" s="316">
        <v>0</v>
      </c>
      <c r="C936" s="112"/>
    </row>
    <row r="937" spans="1:3">
      <c r="A937" s="225" t="s">
        <v>841</v>
      </c>
      <c r="B937" s="316">
        <v>434</v>
      </c>
      <c r="C937" s="112">
        <v>0.4272</v>
      </c>
    </row>
    <row r="938" spans="1:3">
      <c r="A938" s="224" t="s">
        <v>842</v>
      </c>
      <c r="B938" s="316">
        <v>0</v>
      </c>
      <c r="C938" s="112">
        <v>0</v>
      </c>
    </row>
    <row r="939" spans="1:3">
      <c r="A939" s="225" t="s">
        <v>843</v>
      </c>
      <c r="B939" s="316">
        <v>0</v>
      </c>
      <c r="C939" s="112"/>
    </row>
    <row r="940" spans="1:3">
      <c r="A940" s="225" t="s">
        <v>844</v>
      </c>
      <c r="B940" s="316">
        <v>0</v>
      </c>
      <c r="C940" s="112"/>
    </row>
    <row r="941" spans="1:3">
      <c r="A941" s="225" t="s">
        <v>845</v>
      </c>
      <c r="B941" s="316">
        <v>0</v>
      </c>
      <c r="C941" s="112">
        <v>0</v>
      </c>
    </row>
    <row r="942" spans="1:3">
      <c r="A942" s="225" t="s">
        <v>846</v>
      </c>
      <c r="B942" s="316">
        <v>0</v>
      </c>
      <c r="C942" s="112"/>
    </row>
    <row r="943" spans="1:3">
      <c r="A943" s="225" t="s">
        <v>847</v>
      </c>
      <c r="B943" s="316">
        <v>0</v>
      </c>
      <c r="C943" s="112"/>
    </row>
    <row r="944" spans="1:3">
      <c r="A944" s="225" t="s">
        <v>848</v>
      </c>
      <c r="B944" s="316">
        <v>0</v>
      </c>
      <c r="C944" s="112"/>
    </row>
    <row r="945" spans="1:3">
      <c r="A945" s="224" t="s">
        <v>849</v>
      </c>
      <c r="B945" s="316">
        <v>60</v>
      </c>
      <c r="C945" s="112">
        <v>0.2034</v>
      </c>
    </row>
    <row r="946" spans="1:3">
      <c r="A946" s="225" t="s">
        <v>850</v>
      </c>
      <c r="B946" s="316">
        <v>0</v>
      </c>
      <c r="C946" s="112"/>
    </row>
    <row r="947" spans="1:3">
      <c r="A947" s="225" t="s">
        <v>851</v>
      </c>
      <c r="B947" s="316">
        <v>60</v>
      </c>
      <c r="C947" s="112">
        <v>0.2804</v>
      </c>
    </row>
    <row r="948" spans="1:3">
      <c r="A948" s="225" t="s">
        <v>852</v>
      </c>
      <c r="B948" s="316">
        <v>0</v>
      </c>
      <c r="C948" s="112">
        <v>0</v>
      </c>
    </row>
    <row r="949" spans="1:3">
      <c r="A949" s="225" t="s">
        <v>853</v>
      </c>
      <c r="B949" s="316">
        <v>0</v>
      </c>
      <c r="C949" s="112"/>
    </row>
    <row r="950" spans="1:3">
      <c r="A950" s="225" t="s">
        <v>854</v>
      </c>
      <c r="B950" s="316">
        <v>0</v>
      </c>
      <c r="C950" s="112">
        <v>0</v>
      </c>
    </row>
    <row r="951" spans="1:3">
      <c r="A951" s="224" t="s">
        <v>855</v>
      </c>
      <c r="B951" s="316">
        <v>0</v>
      </c>
      <c r="C951" s="112"/>
    </row>
    <row r="952" spans="1:3">
      <c r="A952" s="225" t="s">
        <v>856</v>
      </c>
      <c r="B952" s="316">
        <v>0</v>
      </c>
      <c r="C952" s="112"/>
    </row>
    <row r="953" spans="1:3">
      <c r="A953" s="225" t="s">
        <v>857</v>
      </c>
      <c r="B953" s="316">
        <v>0</v>
      </c>
      <c r="C953" s="112"/>
    </row>
    <row r="954" spans="1:3">
      <c r="A954" s="224" t="s">
        <v>858</v>
      </c>
      <c r="B954" s="316">
        <v>237</v>
      </c>
      <c r="C954" s="112"/>
    </row>
    <row r="955" spans="1:3">
      <c r="A955" s="225" t="s">
        <v>859</v>
      </c>
      <c r="B955" s="316">
        <v>0</v>
      </c>
      <c r="C955" s="112"/>
    </row>
    <row r="956" spans="1:3">
      <c r="A956" s="225" t="s">
        <v>860</v>
      </c>
      <c r="B956" s="316">
        <v>237</v>
      </c>
      <c r="C956" s="112"/>
    </row>
    <row r="957" spans="1:3">
      <c r="A957" s="224" t="s">
        <v>118</v>
      </c>
      <c r="B957" s="316">
        <v>9788</v>
      </c>
      <c r="C957" s="112">
        <v>0.7671</v>
      </c>
    </row>
    <row r="958" spans="1:3">
      <c r="A958" s="224" t="s">
        <v>861</v>
      </c>
      <c r="B958" s="316">
        <v>3797</v>
      </c>
      <c r="C958" s="112">
        <v>0.6</v>
      </c>
    </row>
    <row r="959" spans="1:3">
      <c r="A959" s="225" t="s">
        <v>150</v>
      </c>
      <c r="B959" s="316">
        <v>593</v>
      </c>
      <c r="C959" s="112">
        <v>0.733</v>
      </c>
    </row>
    <row r="960" spans="1:3">
      <c r="A960" s="225" t="s">
        <v>151</v>
      </c>
      <c r="B960" s="316">
        <v>0</v>
      </c>
      <c r="C960" s="112"/>
    </row>
    <row r="961" spans="1:3">
      <c r="A961" s="225" t="s">
        <v>152</v>
      </c>
      <c r="B961" s="316">
        <v>0</v>
      </c>
      <c r="C961" s="112"/>
    </row>
    <row r="962" spans="1:3">
      <c r="A962" s="225" t="s">
        <v>862</v>
      </c>
      <c r="B962" s="316">
        <v>1908</v>
      </c>
      <c r="C962" s="112">
        <v>0.4521</v>
      </c>
    </row>
    <row r="963" spans="1:3">
      <c r="A963" s="225" t="s">
        <v>863</v>
      </c>
      <c r="B963" s="316">
        <v>1290</v>
      </c>
      <c r="C963" s="112">
        <v>0.9961</v>
      </c>
    </row>
    <row r="964" spans="1:3">
      <c r="A964" s="225" t="s">
        <v>864</v>
      </c>
      <c r="B964" s="316">
        <v>0</v>
      </c>
      <c r="C964" s="112"/>
    </row>
    <row r="965" spans="1:3">
      <c r="A965" s="225" t="s">
        <v>865</v>
      </c>
      <c r="B965" s="316">
        <v>0</v>
      </c>
      <c r="C965" s="112"/>
    </row>
    <row r="966" spans="1:3">
      <c r="A966" s="225" t="s">
        <v>866</v>
      </c>
      <c r="B966" s="316">
        <v>0</v>
      </c>
      <c r="C966" s="112"/>
    </row>
    <row r="967" spans="1:3">
      <c r="A967" s="225" t="s">
        <v>867</v>
      </c>
      <c r="B967" s="316">
        <v>0</v>
      </c>
      <c r="C967" s="112"/>
    </row>
    <row r="968" spans="1:3">
      <c r="A968" s="225" t="s">
        <v>868</v>
      </c>
      <c r="B968" s="316">
        <v>0</v>
      </c>
      <c r="C968" s="112"/>
    </row>
    <row r="969" spans="1:3">
      <c r="A969" s="225" t="s">
        <v>869</v>
      </c>
      <c r="B969" s="316">
        <v>0</v>
      </c>
      <c r="C969" s="112"/>
    </row>
    <row r="970" spans="1:3">
      <c r="A970" s="225" t="s">
        <v>870</v>
      </c>
      <c r="B970" s="316">
        <v>0</v>
      </c>
      <c r="C970" s="112"/>
    </row>
    <row r="971" spans="1:3">
      <c r="A971" s="225" t="s">
        <v>871</v>
      </c>
      <c r="B971" s="316">
        <v>0</v>
      </c>
      <c r="C971" s="112"/>
    </row>
    <row r="972" spans="1:3">
      <c r="A972" s="225" t="s">
        <v>872</v>
      </c>
      <c r="B972" s="316">
        <v>0</v>
      </c>
      <c r="C972" s="112"/>
    </row>
    <row r="973" spans="1:3">
      <c r="A973" s="225" t="s">
        <v>873</v>
      </c>
      <c r="B973" s="316">
        <v>0</v>
      </c>
      <c r="C973" s="112"/>
    </row>
    <row r="974" spans="1:3">
      <c r="A974" s="225" t="s">
        <v>874</v>
      </c>
      <c r="B974" s="316">
        <v>0</v>
      </c>
      <c r="C974" s="112"/>
    </row>
    <row r="975" spans="1:3">
      <c r="A975" s="225" t="s">
        <v>875</v>
      </c>
      <c r="B975" s="316">
        <v>0</v>
      </c>
      <c r="C975" s="112"/>
    </row>
    <row r="976" spans="1:3">
      <c r="A976" s="225" t="s">
        <v>876</v>
      </c>
      <c r="B976" s="316">
        <v>0</v>
      </c>
      <c r="C976" s="112"/>
    </row>
    <row r="977" spans="1:3">
      <c r="A977" s="225" t="s">
        <v>877</v>
      </c>
      <c r="B977" s="316">
        <v>0</v>
      </c>
      <c r="C977" s="112"/>
    </row>
    <row r="978" spans="1:3">
      <c r="A978" s="225" t="s">
        <v>878</v>
      </c>
      <c r="B978" s="316">
        <v>0</v>
      </c>
      <c r="C978" s="112"/>
    </row>
    <row r="979" spans="1:3">
      <c r="A979" s="225" t="s">
        <v>879</v>
      </c>
      <c r="B979" s="316">
        <v>6</v>
      </c>
      <c r="C979" s="112">
        <v>1.5</v>
      </c>
    </row>
    <row r="980" spans="1:3">
      <c r="A980" s="224" t="s">
        <v>880</v>
      </c>
      <c r="B980" s="316">
        <v>3500</v>
      </c>
      <c r="C980" s="112">
        <v>1.4245</v>
      </c>
    </row>
    <row r="981" spans="1:3">
      <c r="A981" s="225" t="s">
        <v>150</v>
      </c>
      <c r="B981" s="316">
        <v>0</v>
      </c>
      <c r="C981" s="112"/>
    </row>
    <row r="982" spans="1:3">
      <c r="A982" s="225" t="s">
        <v>151</v>
      </c>
      <c r="B982" s="316">
        <v>0</v>
      </c>
      <c r="C982" s="112"/>
    </row>
    <row r="983" spans="1:3">
      <c r="A983" s="225" t="s">
        <v>152</v>
      </c>
      <c r="B983" s="316">
        <v>0</v>
      </c>
      <c r="C983" s="112"/>
    </row>
    <row r="984" spans="1:3">
      <c r="A984" s="225" t="s">
        <v>881</v>
      </c>
      <c r="B984" s="316">
        <v>3500</v>
      </c>
      <c r="C984" s="112">
        <v>1.7073</v>
      </c>
    </row>
    <row r="985" spans="1:3">
      <c r="A985" s="225" t="s">
        <v>882</v>
      </c>
      <c r="B985" s="316">
        <v>0</v>
      </c>
      <c r="C985" s="112"/>
    </row>
    <row r="986" spans="1:3">
      <c r="A986" s="225" t="s">
        <v>883</v>
      </c>
      <c r="B986" s="316">
        <v>0</v>
      </c>
      <c r="C986" s="112"/>
    </row>
    <row r="987" spans="1:3">
      <c r="A987" s="225" t="s">
        <v>884</v>
      </c>
      <c r="B987" s="316">
        <v>0</v>
      </c>
      <c r="C987" s="112"/>
    </row>
    <row r="988" spans="1:3">
      <c r="A988" s="225" t="s">
        <v>885</v>
      </c>
      <c r="B988" s="316">
        <v>0</v>
      </c>
      <c r="C988" s="112"/>
    </row>
    <row r="989" spans="1:3">
      <c r="A989" s="225" t="s">
        <v>886</v>
      </c>
      <c r="B989" s="316">
        <v>0</v>
      </c>
      <c r="C989" s="112">
        <v>0</v>
      </c>
    </row>
    <row r="990" spans="1:3">
      <c r="A990" s="224" t="s">
        <v>887</v>
      </c>
      <c r="B990" s="316">
        <v>0</v>
      </c>
      <c r="C990" s="112"/>
    </row>
    <row r="991" spans="1:3">
      <c r="A991" s="225" t="s">
        <v>150</v>
      </c>
      <c r="B991" s="316">
        <v>0</v>
      </c>
      <c r="C991" s="112"/>
    </row>
    <row r="992" spans="1:3">
      <c r="A992" s="225" t="s">
        <v>151</v>
      </c>
      <c r="B992" s="316">
        <v>0</v>
      </c>
      <c r="C992" s="112"/>
    </row>
    <row r="993" spans="1:3">
      <c r="A993" s="225" t="s">
        <v>152</v>
      </c>
      <c r="B993" s="316">
        <v>0</v>
      </c>
      <c r="C993" s="112"/>
    </row>
    <row r="994" spans="1:3">
      <c r="A994" s="225" t="s">
        <v>888</v>
      </c>
      <c r="B994" s="316">
        <v>0</v>
      </c>
      <c r="C994" s="112"/>
    </row>
    <row r="995" spans="1:3">
      <c r="A995" s="225" t="s">
        <v>889</v>
      </c>
      <c r="B995" s="316">
        <v>0</v>
      </c>
      <c r="C995" s="112"/>
    </row>
    <row r="996" spans="1:3">
      <c r="A996" s="225" t="s">
        <v>890</v>
      </c>
      <c r="B996" s="316">
        <v>0</v>
      </c>
      <c r="C996" s="112"/>
    </row>
    <row r="997" spans="1:3">
      <c r="A997" s="225" t="s">
        <v>891</v>
      </c>
      <c r="B997" s="316">
        <v>0</v>
      </c>
      <c r="C997" s="112"/>
    </row>
    <row r="998" spans="1:3">
      <c r="A998" s="225" t="s">
        <v>892</v>
      </c>
      <c r="B998" s="316">
        <v>0</v>
      </c>
      <c r="C998" s="112"/>
    </row>
    <row r="999" spans="1:3">
      <c r="A999" s="225" t="s">
        <v>893</v>
      </c>
      <c r="B999" s="316">
        <v>0</v>
      </c>
      <c r="C999" s="112"/>
    </row>
    <row r="1000" spans="1:3">
      <c r="A1000" s="224" t="s">
        <v>894</v>
      </c>
      <c r="B1000" s="316">
        <v>0</v>
      </c>
      <c r="C1000" s="112"/>
    </row>
    <row r="1001" spans="1:3">
      <c r="A1001" s="225" t="s">
        <v>150</v>
      </c>
      <c r="B1001" s="316">
        <v>0</v>
      </c>
      <c r="C1001" s="112"/>
    </row>
    <row r="1002" spans="1:3">
      <c r="A1002" s="225" t="s">
        <v>151</v>
      </c>
      <c r="B1002" s="316">
        <v>0</v>
      </c>
      <c r="C1002" s="112"/>
    </row>
    <row r="1003" spans="1:3">
      <c r="A1003" s="225" t="s">
        <v>152</v>
      </c>
      <c r="B1003" s="316">
        <v>0</v>
      </c>
      <c r="C1003" s="112"/>
    </row>
    <row r="1004" spans="1:3">
      <c r="A1004" s="225" t="s">
        <v>885</v>
      </c>
      <c r="B1004" s="316">
        <v>0</v>
      </c>
      <c r="C1004" s="112"/>
    </row>
    <row r="1005" spans="1:3">
      <c r="A1005" s="225" t="s">
        <v>895</v>
      </c>
      <c r="B1005" s="316">
        <v>0</v>
      </c>
      <c r="C1005" s="112"/>
    </row>
    <row r="1006" spans="1:3">
      <c r="A1006" s="225" t="s">
        <v>896</v>
      </c>
      <c r="B1006" s="316">
        <v>0</v>
      </c>
      <c r="C1006" s="112"/>
    </row>
    <row r="1007" spans="1:3">
      <c r="A1007" s="224" t="s">
        <v>897</v>
      </c>
      <c r="B1007" s="316">
        <v>91</v>
      </c>
      <c r="C1007" s="112">
        <v>0.2433</v>
      </c>
    </row>
    <row r="1008" spans="1:3">
      <c r="A1008" s="225" t="s">
        <v>898</v>
      </c>
      <c r="B1008" s="316">
        <v>91</v>
      </c>
      <c r="C1008" s="112">
        <v>0.2433</v>
      </c>
    </row>
    <row r="1009" spans="1:3">
      <c r="A1009" s="225" t="s">
        <v>899</v>
      </c>
      <c r="B1009" s="316">
        <v>0</v>
      </c>
      <c r="C1009" s="112"/>
    </row>
    <row r="1010" spans="1:3">
      <c r="A1010" s="225" t="s">
        <v>900</v>
      </c>
      <c r="B1010" s="316">
        <v>0</v>
      </c>
      <c r="C1010" s="112"/>
    </row>
    <row r="1011" spans="1:3">
      <c r="A1011" s="225" t="s">
        <v>901</v>
      </c>
      <c r="B1011" s="316">
        <v>0</v>
      </c>
      <c r="C1011" s="112"/>
    </row>
    <row r="1012" ht="13" customHeight="1" spans="1:3">
      <c r="A1012" s="224" t="s">
        <v>902</v>
      </c>
      <c r="B1012" s="316">
        <v>2399</v>
      </c>
      <c r="C1012" s="112">
        <v>0.6662</v>
      </c>
    </row>
    <row r="1013" spans="1:3">
      <c r="A1013" s="225" t="s">
        <v>903</v>
      </c>
      <c r="B1013" s="316">
        <v>913</v>
      </c>
      <c r="C1013" s="112">
        <v>2.0989</v>
      </c>
    </row>
    <row r="1014" spans="1:3">
      <c r="A1014" s="225" t="s">
        <v>904</v>
      </c>
      <c r="B1014" s="316">
        <v>1486</v>
      </c>
      <c r="C1014" s="112">
        <v>0.4694</v>
      </c>
    </row>
    <row r="1015" spans="1:3">
      <c r="A1015" s="224" t="s">
        <v>119</v>
      </c>
      <c r="B1015" s="316">
        <v>1651</v>
      </c>
      <c r="C1015" s="112">
        <v>0.5385</v>
      </c>
    </row>
    <row r="1016" spans="1:3">
      <c r="A1016" s="224" t="s">
        <v>905</v>
      </c>
      <c r="B1016" s="316">
        <v>257</v>
      </c>
      <c r="C1016" s="112">
        <v>0.6799</v>
      </c>
    </row>
    <row r="1017" spans="1:3">
      <c r="A1017" s="225" t="s">
        <v>150</v>
      </c>
      <c r="B1017" s="316">
        <v>0</v>
      </c>
      <c r="C1017" s="112">
        <v>0</v>
      </c>
    </row>
    <row r="1018" spans="1:3">
      <c r="A1018" s="225" t="s">
        <v>151</v>
      </c>
      <c r="B1018" s="316">
        <v>0</v>
      </c>
      <c r="C1018" s="112"/>
    </row>
    <row r="1019" spans="1:3">
      <c r="A1019" s="225" t="s">
        <v>152</v>
      </c>
      <c r="B1019" s="316">
        <v>0</v>
      </c>
      <c r="C1019" s="112"/>
    </row>
    <row r="1020" spans="1:3">
      <c r="A1020" s="225" t="s">
        <v>906</v>
      </c>
      <c r="B1020" s="316">
        <v>0</v>
      </c>
      <c r="C1020" s="112"/>
    </row>
    <row r="1021" spans="1:3">
      <c r="A1021" s="225" t="s">
        <v>907</v>
      </c>
      <c r="B1021" s="316">
        <v>0</v>
      </c>
      <c r="C1021" s="112"/>
    </row>
    <row r="1022" spans="1:3">
      <c r="A1022" s="225" t="s">
        <v>908</v>
      </c>
      <c r="B1022" s="316">
        <v>0</v>
      </c>
      <c r="C1022" s="112"/>
    </row>
    <row r="1023" spans="1:3">
      <c r="A1023" s="225" t="s">
        <v>909</v>
      </c>
      <c r="B1023" s="316">
        <v>0</v>
      </c>
      <c r="C1023" s="112"/>
    </row>
    <row r="1024" spans="1:3">
      <c r="A1024" s="225" t="s">
        <v>910</v>
      </c>
      <c r="B1024" s="316">
        <v>0</v>
      </c>
      <c r="C1024" s="112"/>
    </row>
    <row r="1025" spans="1:3">
      <c r="A1025" s="225" t="s">
        <v>911</v>
      </c>
      <c r="B1025" s="316">
        <v>257</v>
      </c>
      <c r="C1025" s="112">
        <v>0.7764</v>
      </c>
    </row>
    <row r="1026" spans="1:3">
      <c r="A1026" s="224" t="s">
        <v>912</v>
      </c>
      <c r="B1026" s="316">
        <v>48</v>
      </c>
      <c r="C1026" s="112">
        <v>0.6</v>
      </c>
    </row>
    <row r="1027" spans="1:3">
      <c r="A1027" s="225" t="s">
        <v>150</v>
      </c>
      <c r="B1027" s="316">
        <v>0</v>
      </c>
      <c r="C1027" s="112">
        <v>0</v>
      </c>
    </row>
    <row r="1028" spans="1:3">
      <c r="A1028" s="225" t="s">
        <v>151</v>
      </c>
      <c r="B1028" s="316">
        <v>0</v>
      </c>
      <c r="C1028" s="112"/>
    </row>
    <row r="1029" spans="1:3">
      <c r="A1029" s="225" t="s">
        <v>152</v>
      </c>
      <c r="B1029" s="316">
        <v>0</v>
      </c>
      <c r="C1029" s="112"/>
    </row>
    <row r="1030" spans="1:3">
      <c r="A1030" s="225" t="s">
        <v>913</v>
      </c>
      <c r="B1030" s="316">
        <v>0</v>
      </c>
      <c r="C1030" s="112"/>
    </row>
    <row r="1031" spans="1:3">
      <c r="A1031" s="225" t="s">
        <v>914</v>
      </c>
      <c r="B1031" s="316">
        <v>0</v>
      </c>
      <c r="C1031" s="112"/>
    </row>
    <row r="1032" spans="1:3">
      <c r="A1032" s="225" t="s">
        <v>915</v>
      </c>
      <c r="B1032" s="316">
        <v>0</v>
      </c>
      <c r="C1032" s="112"/>
    </row>
    <row r="1033" spans="1:3">
      <c r="A1033" s="225" t="s">
        <v>916</v>
      </c>
      <c r="B1033" s="316">
        <v>0</v>
      </c>
      <c r="C1033" s="112"/>
    </row>
    <row r="1034" spans="1:3">
      <c r="A1034" s="225" t="s">
        <v>917</v>
      </c>
      <c r="B1034" s="316">
        <v>0</v>
      </c>
      <c r="C1034" s="112"/>
    </row>
    <row r="1035" spans="1:3">
      <c r="A1035" s="225" t="s">
        <v>918</v>
      </c>
      <c r="B1035" s="316">
        <v>0</v>
      </c>
      <c r="C1035" s="112"/>
    </row>
    <row r="1036" spans="1:3">
      <c r="A1036" s="225" t="s">
        <v>919</v>
      </c>
      <c r="B1036" s="316">
        <v>0</v>
      </c>
      <c r="C1036" s="112"/>
    </row>
    <row r="1037" spans="1:3">
      <c r="A1037" s="225" t="s">
        <v>920</v>
      </c>
      <c r="B1037" s="316">
        <v>0</v>
      </c>
      <c r="C1037" s="112"/>
    </row>
    <row r="1038" spans="1:3">
      <c r="A1038" s="225" t="s">
        <v>921</v>
      </c>
      <c r="B1038" s="316">
        <v>0</v>
      </c>
      <c r="C1038" s="112"/>
    </row>
    <row r="1039" spans="1:3">
      <c r="A1039" s="225" t="s">
        <v>922</v>
      </c>
      <c r="B1039" s="316">
        <v>0</v>
      </c>
      <c r="C1039" s="112"/>
    </row>
    <row r="1040" spans="1:3">
      <c r="A1040" s="225" t="s">
        <v>923</v>
      </c>
      <c r="B1040" s="316">
        <v>0</v>
      </c>
      <c r="C1040" s="112"/>
    </row>
    <row r="1041" spans="1:3">
      <c r="A1041" s="225" t="s">
        <v>924</v>
      </c>
      <c r="B1041" s="316">
        <v>48</v>
      </c>
      <c r="C1041" s="112">
        <v>0.6316</v>
      </c>
    </row>
    <row r="1042" spans="1:3">
      <c r="A1042" s="224" t="s">
        <v>925</v>
      </c>
      <c r="B1042" s="316">
        <v>0</v>
      </c>
      <c r="C1042" s="112"/>
    </row>
    <row r="1043" spans="1:3">
      <c r="A1043" s="225" t="s">
        <v>150</v>
      </c>
      <c r="B1043" s="316">
        <v>0</v>
      </c>
      <c r="C1043" s="112"/>
    </row>
    <row r="1044" spans="1:3">
      <c r="A1044" s="225" t="s">
        <v>151</v>
      </c>
      <c r="B1044" s="316">
        <v>0</v>
      </c>
      <c r="C1044" s="112"/>
    </row>
    <row r="1045" spans="1:3">
      <c r="A1045" s="225" t="s">
        <v>152</v>
      </c>
      <c r="B1045" s="316">
        <v>0</v>
      </c>
      <c r="C1045" s="112"/>
    </row>
    <row r="1046" spans="1:3">
      <c r="A1046" s="225" t="s">
        <v>926</v>
      </c>
      <c r="B1046" s="316">
        <v>0</v>
      </c>
      <c r="C1046" s="112"/>
    </row>
    <row r="1047" spans="1:3">
      <c r="A1047" s="224" t="s">
        <v>927</v>
      </c>
      <c r="B1047" s="316">
        <v>637</v>
      </c>
      <c r="C1047" s="112">
        <v>0.7893</v>
      </c>
    </row>
    <row r="1048" spans="1:3">
      <c r="A1048" s="225" t="s">
        <v>150</v>
      </c>
      <c r="B1048" s="316">
        <v>621</v>
      </c>
      <c r="C1048" s="112">
        <v>0.7941</v>
      </c>
    </row>
    <row r="1049" spans="1:3">
      <c r="A1049" s="225" t="s">
        <v>151</v>
      </c>
      <c r="B1049" s="316">
        <v>0</v>
      </c>
      <c r="C1049" s="112">
        <v>0</v>
      </c>
    </row>
    <row r="1050" spans="1:3">
      <c r="A1050" s="225" t="s">
        <v>152</v>
      </c>
      <c r="B1050" s="316">
        <v>0</v>
      </c>
      <c r="C1050" s="112"/>
    </row>
    <row r="1051" spans="1:3">
      <c r="A1051" s="225" t="s">
        <v>928</v>
      </c>
      <c r="B1051" s="316">
        <v>0</v>
      </c>
      <c r="C1051" s="112"/>
    </row>
    <row r="1052" spans="1:3">
      <c r="A1052" s="225" t="s">
        <v>929</v>
      </c>
      <c r="B1052" s="316">
        <v>0</v>
      </c>
      <c r="C1052" s="112"/>
    </row>
    <row r="1053" spans="1:3">
      <c r="A1053" s="225" t="s">
        <v>930</v>
      </c>
      <c r="B1053" s="316">
        <v>0</v>
      </c>
      <c r="C1053" s="112"/>
    </row>
    <row r="1054" spans="1:3">
      <c r="A1054" s="225" t="s">
        <v>931</v>
      </c>
      <c r="B1054" s="316">
        <v>0</v>
      </c>
      <c r="C1054" s="112"/>
    </row>
    <row r="1055" spans="1:3">
      <c r="A1055" s="225" t="s">
        <v>932</v>
      </c>
      <c r="B1055" s="316">
        <v>16</v>
      </c>
      <c r="C1055" s="112"/>
    </row>
    <row r="1056" spans="1:3">
      <c r="A1056" s="225" t="s">
        <v>159</v>
      </c>
      <c r="B1056" s="316">
        <v>0</v>
      </c>
      <c r="C1056" s="112"/>
    </row>
    <row r="1057" spans="1:3">
      <c r="A1057" s="225" t="s">
        <v>933</v>
      </c>
      <c r="B1057" s="316">
        <v>0</v>
      </c>
      <c r="C1057" s="112"/>
    </row>
    <row r="1058" spans="1:3">
      <c r="A1058" s="224" t="s">
        <v>934</v>
      </c>
      <c r="B1058" s="316">
        <v>92</v>
      </c>
      <c r="C1058" s="112">
        <v>0.8932</v>
      </c>
    </row>
    <row r="1059" spans="1:3">
      <c r="A1059" s="225" t="s">
        <v>150</v>
      </c>
      <c r="B1059" s="316">
        <v>0</v>
      </c>
      <c r="C1059" s="112"/>
    </row>
    <row r="1060" spans="1:3">
      <c r="A1060" s="225" t="s">
        <v>151</v>
      </c>
      <c r="B1060" s="316">
        <v>0</v>
      </c>
      <c r="C1060" s="112"/>
    </row>
    <row r="1061" spans="1:3">
      <c r="A1061" s="225" t="s">
        <v>152</v>
      </c>
      <c r="B1061" s="316">
        <v>0</v>
      </c>
      <c r="C1061" s="112"/>
    </row>
    <row r="1062" spans="1:3">
      <c r="A1062" s="225" t="s">
        <v>935</v>
      </c>
      <c r="B1062" s="316">
        <v>0</v>
      </c>
      <c r="C1062" s="112"/>
    </row>
    <row r="1063" spans="1:3">
      <c r="A1063" s="225" t="s">
        <v>936</v>
      </c>
      <c r="B1063" s="316">
        <v>0</v>
      </c>
      <c r="C1063" s="112"/>
    </row>
    <row r="1064" spans="1:3">
      <c r="A1064" s="225" t="s">
        <v>937</v>
      </c>
      <c r="B1064" s="316">
        <v>92</v>
      </c>
      <c r="C1064" s="112">
        <v>0.8932</v>
      </c>
    </row>
    <row r="1065" spans="1:3">
      <c r="A1065" s="224" t="s">
        <v>938</v>
      </c>
      <c r="B1065" s="316">
        <v>345</v>
      </c>
      <c r="C1065" s="112">
        <v>0.4534</v>
      </c>
    </row>
    <row r="1066" spans="1:3">
      <c r="A1066" s="225" t="s">
        <v>150</v>
      </c>
      <c r="B1066" s="316">
        <v>219</v>
      </c>
      <c r="C1066" s="112">
        <v>0.75</v>
      </c>
    </row>
    <row r="1067" spans="1:3">
      <c r="A1067" s="225" t="s">
        <v>151</v>
      </c>
      <c r="B1067" s="316">
        <v>4</v>
      </c>
      <c r="C1067" s="112"/>
    </row>
    <row r="1068" spans="1:3">
      <c r="A1068" s="225" t="s">
        <v>152</v>
      </c>
      <c r="B1068" s="316">
        <v>0</v>
      </c>
      <c r="C1068" s="112"/>
    </row>
    <row r="1069" spans="1:3">
      <c r="A1069" s="225" t="s">
        <v>939</v>
      </c>
      <c r="B1069" s="316">
        <v>0</v>
      </c>
      <c r="C1069" s="112"/>
    </row>
    <row r="1070" spans="1:3">
      <c r="A1070" s="225" t="s">
        <v>940</v>
      </c>
      <c r="B1070" s="316">
        <v>44</v>
      </c>
      <c r="C1070" s="112">
        <v>0.1913</v>
      </c>
    </row>
    <row r="1071" spans="1:3">
      <c r="A1071" s="225" t="s">
        <v>941</v>
      </c>
      <c r="B1071" s="316">
        <v>0</v>
      </c>
      <c r="C1071" s="112"/>
    </row>
    <row r="1072" spans="1:3">
      <c r="A1072" s="225" t="s">
        <v>942</v>
      </c>
      <c r="B1072" s="316">
        <v>78</v>
      </c>
      <c r="C1072" s="112">
        <v>0.3264</v>
      </c>
    </row>
    <row r="1073" spans="1:3">
      <c r="A1073" s="224" t="s">
        <v>943</v>
      </c>
      <c r="B1073" s="316">
        <v>272</v>
      </c>
      <c r="C1073" s="112">
        <v>0.2903</v>
      </c>
    </row>
    <row r="1074" spans="1:3">
      <c r="A1074" s="225" t="s">
        <v>944</v>
      </c>
      <c r="B1074" s="316">
        <v>0</v>
      </c>
      <c r="C1074" s="112"/>
    </row>
    <row r="1075" spans="1:3">
      <c r="A1075" s="225" t="s">
        <v>945</v>
      </c>
      <c r="B1075" s="316">
        <v>252</v>
      </c>
      <c r="C1075" s="112">
        <v>0.3569</v>
      </c>
    </row>
    <row r="1076" spans="1:3">
      <c r="A1076" s="225" t="s">
        <v>946</v>
      </c>
      <c r="B1076" s="316">
        <v>0</v>
      </c>
      <c r="C1076" s="112"/>
    </row>
    <row r="1077" spans="1:3">
      <c r="A1077" s="225" t="s">
        <v>947</v>
      </c>
      <c r="B1077" s="316">
        <v>0</v>
      </c>
      <c r="C1077" s="112"/>
    </row>
    <row r="1078" spans="1:3">
      <c r="A1078" s="225" t="s">
        <v>948</v>
      </c>
      <c r="B1078" s="316">
        <v>20</v>
      </c>
      <c r="C1078" s="112">
        <v>0.0866</v>
      </c>
    </row>
    <row r="1079" spans="1:3">
      <c r="A1079" s="224" t="s">
        <v>120</v>
      </c>
      <c r="B1079" s="316">
        <v>7792</v>
      </c>
      <c r="C1079" s="112">
        <v>3.9755</v>
      </c>
    </row>
    <row r="1080" spans="1:3">
      <c r="A1080" s="224" t="s">
        <v>949</v>
      </c>
      <c r="B1080" s="316">
        <v>883</v>
      </c>
      <c r="C1080" s="112">
        <v>1.9579</v>
      </c>
    </row>
    <row r="1081" spans="1:3">
      <c r="A1081" s="225" t="s">
        <v>150</v>
      </c>
      <c r="B1081" s="316">
        <v>192</v>
      </c>
      <c r="C1081" s="112">
        <v>0.6379</v>
      </c>
    </row>
    <row r="1082" spans="1:3">
      <c r="A1082" s="225" t="s">
        <v>151</v>
      </c>
      <c r="B1082" s="316">
        <v>0</v>
      </c>
      <c r="C1082" s="112"/>
    </row>
    <row r="1083" spans="1:3">
      <c r="A1083" s="225" t="s">
        <v>152</v>
      </c>
      <c r="B1083" s="316">
        <v>0</v>
      </c>
      <c r="C1083" s="112"/>
    </row>
    <row r="1084" spans="1:3">
      <c r="A1084" s="225" t="s">
        <v>950</v>
      </c>
      <c r="B1084" s="316">
        <v>0</v>
      </c>
      <c r="C1084" s="112"/>
    </row>
    <row r="1085" spans="1:3">
      <c r="A1085" s="225" t="s">
        <v>951</v>
      </c>
      <c r="B1085" s="316">
        <v>0</v>
      </c>
      <c r="C1085" s="112"/>
    </row>
    <row r="1086" spans="1:3">
      <c r="A1086" s="225" t="s">
        <v>952</v>
      </c>
      <c r="B1086" s="316">
        <v>0</v>
      </c>
      <c r="C1086" s="112"/>
    </row>
    <row r="1087" spans="1:3">
      <c r="A1087" s="225" t="s">
        <v>953</v>
      </c>
      <c r="B1087" s="316">
        <v>0</v>
      </c>
      <c r="C1087" s="112"/>
    </row>
    <row r="1088" spans="1:3">
      <c r="A1088" s="225" t="s">
        <v>159</v>
      </c>
      <c r="B1088" s="316">
        <v>0</v>
      </c>
      <c r="C1088" s="112"/>
    </row>
    <row r="1089" spans="1:3">
      <c r="A1089" s="225" t="s">
        <v>954</v>
      </c>
      <c r="B1089" s="316">
        <v>691</v>
      </c>
      <c r="C1089" s="112">
        <v>4.6067</v>
      </c>
    </row>
    <row r="1090" spans="1:3">
      <c r="A1090" s="224" t="s">
        <v>955</v>
      </c>
      <c r="B1090" s="316">
        <v>272</v>
      </c>
      <c r="C1090" s="112">
        <v>1.4021</v>
      </c>
    </row>
    <row r="1091" spans="1:3">
      <c r="A1091" s="225" t="s">
        <v>150</v>
      </c>
      <c r="B1091" s="316">
        <v>0</v>
      </c>
      <c r="C1091" s="112"/>
    </row>
    <row r="1092" spans="1:3">
      <c r="A1092" s="225" t="s">
        <v>151</v>
      </c>
      <c r="B1092" s="316">
        <v>0</v>
      </c>
      <c r="C1092" s="112"/>
    </row>
    <row r="1093" spans="1:3">
      <c r="A1093" s="225" t="s">
        <v>152</v>
      </c>
      <c r="B1093" s="316">
        <v>0</v>
      </c>
      <c r="C1093" s="112"/>
    </row>
    <row r="1094" spans="1:3">
      <c r="A1094" s="225" t="s">
        <v>956</v>
      </c>
      <c r="B1094" s="316">
        <v>0</v>
      </c>
      <c r="C1094" s="112"/>
    </row>
    <row r="1095" spans="1:3">
      <c r="A1095" s="225" t="s">
        <v>957</v>
      </c>
      <c r="B1095" s="316">
        <v>272</v>
      </c>
      <c r="C1095" s="112">
        <v>1.4021</v>
      </c>
    </row>
    <row r="1096" spans="1:3">
      <c r="A1096" s="224" t="s">
        <v>958</v>
      </c>
      <c r="B1096" s="316">
        <v>6637</v>
      </c>
      <c r="C1096" s="112">
        <v>5.0471</v>
      </c>
    </row>
    <row r="1097" spans="1:3">
      <c r="A1097" s="225" t="s">
        <v>959</v>
      </c>
      <c r="B1097" s="316">
        <v>0</v>
      </c>
      <c r="C1097" s="112">
        <v>0</v>
      </c>
    </row>
    <row r="1098" spans="1:3">
      <c r="A1098" s="225" t="s">
        <v>960</v>
      </c>
      <c r="B1098" s="316">
        <v>6637</v>
      </c>
      <c r="C1098" s="112">
        <v>5.2055</v>
      </c>
    </row>
    <row r="1099" spans="1:3">
      <c r="A1099" s="224" t="s">
        <v>121</v>
      </c>
      <c r="B1099" s="316">
        <v>0</v>
      </c>
      <c r="C1099" s="112">
        <v>0</v>
      </c>
    </row>
    <row r="1100" spans="1:3">
      <c r="A1100" s="224" t="s">
        <v>961</v>
      </c>
      <c r="B1100" s="316">
        <v>0</v>
      </c>
      <c r="C1100" s="112">
        <v>0</v>
      </c>
    </row>
    <row r="1101" spans="1:3">
      <c r="A1101" s="225" t="s">
        <v>150</v>
      </c>
      <c r="B1101" s="316">
        <v>0</v>
      </c>
      <c r="C1101" s="112"/>
    </row>
    <row r="1102" spans="1:3">
      <c r="A1102" s="225" t="s">
        <v>151</v>
      </c>
      <c r="B1102" s="316">
        <v>0</v>
      </c>
      <c r="C1102" s="112"/>
    </row>
    <row r="1103" spans="1:3">
      <c r="A1103" s="225" t="s">
        <v>152</v>
      </c>
      <c r="B1103" s="316">
        <v>0</v>
      </c>
      <c r="C1103" s="112"/>
    </row>
    <row r="1104" spans="1:3">
      <c r="A1104" s="225" t="s">
        <v>962</v>
      </c>
      <c r="B1104" s="316">
        <v>0</v>
      </c>
      <c r="C1104" s="112"/>
    </row>
    <row r="1105" spans="1:3">
      <c r="A1105" s="225" t="s">
        <v>159</v>
      </c>
      <c r="B1105" s="316">
        <v>0</v>
      </c>
      <c r="C1105" s="112"/>
    </row>
    <row r="1106" spans="1:3">
      <c r="A1106" s="225" t="s">
        <v>963</v>
      </c>
      <c r="B1106" s="316">
        <v>0</v>
      </c>
      <c r="C1106" s="112">
        <v>0</v>
      </c>
    </row>
    <row r="1107" spans="1:3">
      <c r="A1107" s="224" t="s">
        <v>964</v>
      </c>
      <c r="B1107" s="316">
        <v>0</v>
      </c>
      <c r="C1107" s="112">
        <v>0</v>
      </c>
    </row>
    <row r="1108" spans="1:3">
      <c r="A1108" s="225" t="s">
        <v>965</v>
      </c>
      <c r="B1108" s="316">
        <v>0</v>
      </c>
      <c r="C1108" s="112"/>
    </row>
    <row r="1109" spans="1:3">
      <c r="A1109" s="225" t="s">
        <v>966</v>
      </c>
      <c r="B1109" s="316">
        <v>0</v>
      </c>
      <c r="C1109" s="112"/>
    </row>
    <row r="1110" spans="1:3">
      <c r="A1110" s="225" t="s">
        <v>967</v>
      </c>
      <c r="B1110" s="316">
        <v>0</v>
      </c>
      <c r="C1110" s="112"/>
    </row>
    <row r="1111" spans="1:3">
      <c r="A1111" s="225" t="s">
        <v>968</v>
      </c>
      <c r="B1111" s="316">
        <v>0</v>
      </c>
      <c r="C1111" s="112"/>
    </row>
    <row r="1112" spans="1:3">
      <c r="A1112" s="225" t="s">
        <v>969</v>
      </c>
      <c r="B1112" s="316">
        <v>0</v>
      </c>
      <c r="C1112" s="112"/>
    </row>
    <row r="1113" spans="1:3">
      <c r="A1113" s="225" t="s">
        <v>970</v>
      </c>
      <c r="B1113" s="316">
        <v>0</v>
      </c>
      <c r="C1113" s="112"/>
    </row>
    <row r="1114" spans="1:3">
      <c r="A1114" s="225" t="s">
        <v>971</v>
      </c>
      <c r="B1114" s="316">
        <v>0</v>
      </c>
      <c r="C1114" s="112"/>
    </row>
    <row r="1115" spans="1:3">
      <c r="A1115" s="225" t="s">
        <v>972</v>
      </c>
      <c r="B1115" s="316">
        <v>0</v>
      </c>
      <c r="C1115" s="112"/>
    </row>
    <row r="1116" spans="1:3">
      <c r="A1116" s="225" t="s">
        <v>973</v>
      </c>
      <c r="B1116" s="316">
        <v>0</v>
      </c>
      <c r="C1116" s="112">
        <v>0</v>
      </c>
    </row>
    <row r="1117" spans="1:3">
      <c r="A1117" s="224" t="s">
        <v>974</v>
      </c>
      <c r="B1117" s="316">
        <v>0</v>
      </c>
      <c r="C1117" s="112">
        <v>0</v>
      </c>
    </row>
    <row r="1118" spans="1:3">
      <c r="A1118" s="225" t="s">
        <v>975</v>
      </c>
      <c r="B1118" s="316">
        <v>0</v>
      </c>
      <c r="C1118" s="112"/>
    </row>
    <row r="1119" spans="1:3">
      <c r="A1119" s="225" t="s">
        <v>976</v>
      </c>
      <c r="B1119" s="316">
        <v>0</v>
      </c>
      <c r="C1119" s="112"/>
    </row>
    <row r="1120" spans="1:3">
      <c r="A1120" s="225" t="s">
        <v>977</v>
      </c>
      <c r="B1120" s="316">
        <v>0</v>
      </c>
      <c r="C1120" s="112"/>
    </row>
    <row r="1121" spans="1:3">
      <c r="A1121" s="225" t="s">
        <v>978</v>
      </c>
      <c r="B1121" s="316">
        <v>0</v>
      </c>
      <c r="C1121" s="112"/>
    </row>
    <row r="1122" spans="1:3">
      <c r="A1122" s="225" t="s">
        <v>979</v>
      </c>
      <c r="B1122" s="316">
        <v>0</v>
      </c>
      <c r="C1122" s="112">
        <v>0</v>
      </c>
    </row>
    <row r="1123" spans="1:3">
      <c r="A1123" s="224" t="s">
        <v>980</v>
      </c>
      <c r="B1123" s="316">
        <v>0</v>
      </c>
      <c r="C1123" s="112"/>
    </row>
    <row r="1124" spans="1:3">
      <c r="A1124" s="225" t="s">
        <v>981</v>
      </c>
      <c r="B1124" s="316">
        <v>0</v>
      </c>
      <c r="C1124" s="112"/>
    </row>
    <row r="1125" spans="1:3">
      <c r="A1125" s="225" t="s">
        <v>982</v>
      </c>
      <c r="B1125" s="316">
        <v>0</v>
      </c>
      <c r="C1125" s="112"/>
    </row>
    <row r="1126" spans="1:3">
      <c r="A1126" s="224" t="s">
        <v>983</v>
      </c>
      <c r="B1126" s="316">
        <v>0</v>
      </c>
      <c r="C1126" s="112">
        <v>0</v>
      </c>
    </row>
    <row r="1127" spans="1:3">
      <c r="A1127" s="225" t="s">
        <v>984</v>
      </c>
      <c r="B1127" s="316">
        <v>0</v>
      </c>
      <c r="C1127" s="112"/>
    </row>
    <row r="1128" spans="1:3">
      <c r="A1128" s="225" t="s">
        <v>985</v>
      </c>
      <c r="B1128" s="316">
        <v>0</v>
      </c>
      <c r="C1128" s="112">
        <v>0</v>
      </c>
    </row>
    <row r="1129" spans="1:3">
      <c r="A1129" s="224" t="s">
        <v>122</v>
      </c>
      <c r="B1129" s="316">
        <v>113</v>
      </c>
      <c r="C1129" s="112">
        <v>1</v>
      </c>
    </row>
    <row r="1130" spans="1:3">
      <c r="A1130" s="224" t="s">
        <v>986</v>
      </c>
      <c r="B1130" s="316">
        <v>0</v>
      </c>
      <c r="C1130" s="112"/>
    </row>
    <row r="1131" spans="1:3">
      <c r="A1131" s="224" t="s">
        <v>987</v>
      </c>
      <c r="B1131" s="316">
        <v>0</v>
      </c>
      <c r="C1131" s="112"/>
    </row>
    <row r="1132" spans="1:3">
      <c r="A1132" s="224" t="s">
        <v>988</v>
      </c>
      <c r="B1132" s="316">
        <v>0</v>
      </c>
      <c r="C1132" s="112"/>
    </row>
    <row r="1133" spans="1:3">
      <c r="A1133" s="224" t="s">
        <v>989</v>
      </c>
      <c r="B1133" s="316">
        <v>0</v>
      </c>
      <c r="C1133" s="112"/>
    </row>
    <row r="1134" spans="1:3">
      <c r="A1134" s="224" t="s">
        <v>990</v>
      </c>
      <c r="B1134" s="316">
        <v>0</v>
      </c>
      <c r="C1134" s="112"/>
    </row>
    <row r="1135" spans="1:3">
      <c r="A1135" s="224" t="s">
        <v>771</v>
      </c>
      <c r="B1135" s="316">
        <v>0</v>
      </c>
      <c r="C1135" s="112"/>
    </row>
    <row r="1136" spans="1:3">
      <c r="A1136" s="224" t="s">
        <v>991</v>
      </c>
      <c r="B1136" s="316">
        <v>0</v>
      </c>
      <c r="C1136" s="112"/>
    </row>
    <row r="1137" spans="1:3">
      <c r="A1137" s="224" t="s">
        <v>992</v>
      </c>
      <c r="B1137" s="316">
        <v>0</v>
      </c>
      <c r="C1137" s="112"/>
    </row>
    <row r="1138" spans="1:3">
      <c r="A1138" s="224" t="s">
        <v>993</v>
      </c>
      <c r="B1138" s="316">
        <v>113</v>
      </c>
      <c r="C1138" s="112">
        <v>1</v>
      </c>
    </row>
    <row r="1139" spans="1:3">
      <c r="A1139" s="224" t="s">
        <v>123</v>
      </c>
      <c r="B1139" s="316">
        <v>4461</v>
      </c>
      <c r="C1139" s="112">
        <v>1.2648</v>
      </c>
    </row>
    <row r="1140" spans="1:3">
      <c r="A1140" s="224" t="s">
        <v>994</v>
      </c>
      <c r="B1140" s="316">
        <v>4392</v>
      </c>
      <c r="C1140" s="112">
        <v>1.2675</v>
      </c>
    </row>
    <row r="1141" spans="1:3">
      <c r="A1141" s="225" t="s">
        <v>150</v>
      </c>
      <c r="B1141" s="316">
        <v>1020</v>
      </c>
      <c r="C1141" s="112">
        <v>0.5423</v>
      </c>
    </row>
    <row r="1142" spans="1:3">
      <c r="A1142" s="225" t="s">
        <v>151</v>
      </c>
      <c r="B1142" s="316">
        <v>0</v>
      </c>
      <c r="C1142" s="112"/>
    </row>
    <row r="1143" spans="1:3">
      <c r="A1143" s="225" t="s">
        <v>152</v>
      </c>
      <c r="B1143" s="316">
        <v>0</v>
      </c>
      <c r="C1143" s="112"/>
    </row>
    <row r="1144" spans="1:3">
      <c r="A1144" s="225" t="s">
        <v>995</v>
      </c>
      <c r="B1144" s="316">
        <v>307</v>
      </c>
      <c r="C1144" s="112">
        <v>0.7258</v>
      </c>
    </row>
    <row r="1145" spans="1:3">
      <c r="A1145" s="225" t="s">
        <v>996</v>
      </c>
      <c r="B1145" s="316">
        <v>2563</v>
      </c>
      <c r="C1145" s="112">
        <v>3.3372</v>
      </c>
    </row>
    <row r="1146" spans="1:3">
      <c r="A1146" s="225" t="s">
        <v>997</v>
      </c>
      <c r="B1146" s="316">
        <v>0</v>
      </c>
      <c r="C1146" s="112"/>
    </row>
    <row r="1147" spans="1:3">
      <c r="A1147" s="225" t="s">
        <v>998</v>
      </c>
      <c r="B1147" s="316">
        <v>0</v>
      </c>
      <c r="C1147" s="112"/>
    </row>
    <row r="1148" spans="1:3">
      <c r="A1148" s="225" t="s">
        <v>999</v>
      </c>
      <c r="B1148" s="316">
        <v>0</v>
      </c>
      <c r="C1148" s="112"/>
    </row>
    <row r="1149" spans="1:3">
      <c r="A1149" s="225" t="s">
        <v>1000</v>
      </c>
      <c r="B1149" s="316">
        <v>0</v>
      </c>
      <c r="C1149" s="112"/>
    </row>
    <row r="1150" spans="1:3">
      <c r="A1150" s="225" t="s">
        <v>1001</v>
      </c>
      <c r="B1150" s="316">
        <v>0</v>
      </c>
      <c r="C1150" s="112"/>
    </row>
    <row r="1151" spans="1:3">
      <c r="A1151" s="225" t="s">
        <v>1002</v>
      </c>
      <c r="B1151" s="316">
        <v>0</v>
      </c>
      <c r="C1151" s="112"/>
    </row>
    <row r="1152" spans="1:3">
      <c r="A1152" s="225" t="s">
        <v>1003</v>
      </c>
      <c r="B1152" s="316">
        <v>0</v>
      </c>
      <c r="C1152" s="112"/>
    </row>
    <row r="1153" spans="1:3">
      <c r="A1153" s="225" t="s">
        <v>1004</v>
      </c>
      <c r="B1153" s="316">
        <v>0</v>
      </c>
      <c r="C1153" s="112"/>
    </row>
    <row r="1154" spans="1:3">
      <c r="A1154" s="225" t="s">
        <v>1005</v>
      </c>
      <c r="B1154" s="316">
        <v>0</v>
      </c>
      <c r="C1154" s="112"/>
    </row>
    <row r="1155" spans="1:3">
      <c r="A1155" s="225" t="s">
        <v>1006</v>
      </c>
      <c r="B1155" s="316">
        <v>0</v>
      </c>
      <c r="C1155" s="112"/>
    </row>
    <row r="1156" spans="1:3">
      <c r="A1156" s="225" t="s">
        <v>1007</v>
      </c>
      <c r="B1156" s="316">
        <v>0</v>
      </c>
      <c r="C1156" s="112"/>
    </row>
    <row r="1157" spans="1:3">
      <c r="A1157" s="225" t="s">
        <v>1008</v>
      </c>
      <c r="B1157" s="316">
        <v>0</v>
      </c>
      <c r="C1157" s="112"/>
    </row>
    <row r="1158" spans="1:3">
      <c r="A1158" s="225" t="s">
        <v>1009</v>
      </c>
      <c r="B1158" s="316">
        <v>0</v>
      </c>
      <c r="C1158" s="112"/>
    </row>
    <row r="1159" spans="1:3">
      <c r="A1159" s="225" t="s">
        <v>1010</v>
      </c>
      <c r="B1159" s="316">
        <v>0</v>
      </c>
      <c r="C1159" s="112"/>
    </row>
    <row r="1160" spans="1:3">
      <c r="A1160" s="225" t="s">
        <v>1011</v>
      </c>
      <c r="B1160" s="316">
        <v>0</v>
      </c>
      <c r="C1160" s="112"/>
    </row>
    <row r="1161" spans="1:3">
      <c r="A1161" s="225" t="s">
        <v>1012</v>
      </c>
      <c r="B1161" s="316">
        <v>0</v>
      </c>
      <c r="C1161" s="112"/>
    </row>
    <row r="1162" spans="1:3">
      <c r="A1162" s="225" t="s">
        <v>1013</v>
      </c>
      <c r="B1162" s="316">
        <v>0</v>
      </c>
      <c r="C1162" s="112"/>
    </row>
    <row r="1163" spans="1:3">
      <c r="A1163" s="225" t="s">
        <v>1014</v>
      </c>
      <c r="B1163" s="316">
        <v>0</v>
      </c>
      <c r="C1163" s="112"/>
    </row>
    <row r="1164" spans="1:3">
      <c r="A1164" s="225" t="s">
        <v>1015</v>
      </c>
      <c r="B1164" s="316">
        <v>0</v>
      </c>
      <c r="C1164" s="112"/>
    </row>
    <row r="1165" spans="1:3">
      <c r="A1165" s="225" t="s">
        <v>159</v>
      </c>
      <c r="B1165" s="316">
        <v>0</v>
      </c>
      <c r="C1165" s="112"/>
    </row>
    <row r="1166" spans="1:3">
      <c r="A1166" s="225" t="s">
        <v>1016</v>
      </c>
      <c r="B1166" s="316">
        <v>502</v>
      </c>
      <c r="C1166" s="112">
        <v>1.2774</v>
      </c>
    </row>
    <row r="1167" spans="1:3">
      <c r="A1167" s="224" t="s">
        <v>1017</v>
      </c>
      <c r="B1167" s="316">
        <v>69</v>
      </c>
      <c r="C1167" s="112">
        <v>1.1129</v>
      </c>
    </row>
    <row r="1168" spans="1:3">
      <c r="A1168" s="225" t="s">
        <v>150</v>
      </c>
      <c r="B1168" s="316">
        <v>25</v>
      </c>
      <c r="C1168" s="112">
        <v>1.0417</v>
      </c>
    </row>
    <row r="1169" spans="1:3">
      <c r="A1169" s="225" t="s">
        <v>151</v>
      </c>
      <c r="B1169" s="316">
        <v>0</v>
      </c>
      <c r="C1169" s="112"/>
    </row>
    <row r="1170" spans="1:3">
      <c r="A1170" s="225" t="s">
        <v>152</v>
      </c>
      <c r="B1170" s="316">
        <v>0</v>
      </c>
      <c r="C1170" s="112"/>
    </row>
    <row r="1171" spans="1:3">
      <c r="A1171" s="225" t="s">
        <v>1018</v>
      </c>
      <c r="B1171" s="316">
        <v>14</v>
      </c>
      <c r="C1171" s="112">
        <v>0.9333</v>
      </c>
    </row>
    <row r="1172" spans="1:3">
      <c r="A1172" s="225" t="s">
        <v>1019</v>
      </c>
      <c r="B1172" s="316">
        <v>0</v>
      </c>
      <c r="C1172" s="112"/>
    </row>
    <row r="1173" spans="1:3">
      <c r="A1173" s="225" t="s">
        <v>1020</v>
      </c>
      <c r="B1173" s="316">
        <v>0</v>
      </c>
      <c r="C1173" s="112"/>
    </row>
    <row r="1174" spans="1:3">
      <c r="A1174" s="225" t="s">
        <v>1021</v>
      </c>
      <c r="B1174" s="316">
        <v>0</v>
      </c>
      <c r="C1174" s="112"/>
    </row>
    <row r="1175" spans="1:3">
      <c r="A1175" s="225" t="s">
        <v>1022</v>
      </c>
      <c r="B1175" s="316">
        <v>30</v>
      </c>
      <c r="C1175" s="112">
        <v>1.3043</v>
      </c>
    </row>
    <row r="1176" spans="1:3">
      <c r="A1176" s="225" t="s">
        <v>1023</v>
      </c>
      <c r="B1176" s="316">
        <v>0</v>
      </c>
      <c r="C1176" s="112"/>
    </row>
    <row r="1177" spans="1:3">
      <c r="A1177" s="225" t="s">
        <v>1024</v>
      </c>
      <c r="B1177" s="316">
        <v>0</v>
      </c>
      <c r="C1177" s="112"/>
    </row>
    <row r="1178" spans="1:3">
      <c r="A1178" s="225" t="s">
        <v>1025</v>
      </c>
      <c r="B1178" s="316">
        <v>0</v>
      </c>
      <c r="C1178" s="112"/>
    </row>
    <row r="1179" spans="1:3">
      <c r="A1179" s="225" t="s">
        <v>1026</v>
      </c>
      <c r="B1179" s="316">
        <v>0</v>
      </c>
      <c r="C1179" s="112"/>
    </row>
    <row r="1180" spans="1:3">
      <c r="A1180" s="225" t="s">
        <v>1027</v>
      </c>
      <c r="B1180" s="316">
        <v>0</v>
      </c>
      <c r="C1180" s="112"/>
    </row>
    <row r="1181" spans="1:3">
      <c r="A1181" s="225" t="s">
        <v>1028</v>
      </c>
      <c r="B1181" s="316">
        <v>0</v>
      </c>
      <c r="C1181" s="112"/>
    </row>
    <row r="1182" spans="1:3">
      <c r="A1182" s="224" t="s">
        <v>1029</v>
      </c>
      <c r="B1182" s="316">
        <v>0</v>
      </c>
      <c r="C1182" s="112"/>
    </row>
    <row r="1183" spans="1:3">
      <c r="A1183" s="225" t="s">
        <v>1030</v>
      </c>
      <c r="B1183" s="316">
        <v>0</v>
      </c>
      <c r="C1183" s="112"/>
    </row>
    <row r="1184" spans="1:3">
      <c r="A1184" s="224" t="s">
        <v>124</v>
      </c>
      <c r="B1184" s="316">
        <v>1718</v>
      </c>
      <c r="C1184" s="112">
        <v>1.7027</v>
      </c>
    </row>
    <row r="1185" spans="1:3">
      <c r="A1185" s="224" t="s">
        <v>1031</v>
      </c>
      <c r="B1185" s="316">
        <v>1189</v>
      </c>
      <c r="C1185" s="112">
        <v>1.1784</v>
      </c>
    </row>
    <row r="1186" spans="1:3">
      <c r="A1186" s="225" t="s">
        <v>1032</v>
      </c>
      <c r="B1186" s="316">
        <v>0</v>
      </c>
      <c r="C1186" s="112"/>
    </row>
    <row r="1187" spans="1:3">
      <c r="A1187" s="225" t="s">
        <v>1033</v>
      </c>
      <c r="B1187" s="316">
        <v>0</v>
      </c>
      <c r="C1187" s="112"/>
    </row>
    <row r="1188" spans="1:3">
      <c r="A1188" s="225" t="s">
        <v>1034</v>
      </c>
      <c r="B1188" s="316">
        <v>0</v>
      </c>
      <c r="C1188" s="112"/>
    </row>
    <row r="1189" spans="1:3">
      <c r="A1189" s="225" t="s">
        <v>1035</v>
      </c>
      <c r="B1189" s="316">
        <v>0</v>
      </c>
      <c r="C1189" s="112"/>
    </row>
    <row r="1190" spans="1:3">
      <c r="A1190" s="225" t="s">
        <v>1036</v>
      </c>
      <c r="B1190" s="316">
        <v>0</v>
      </c>
      <c r="C1190" s="112"/>
    </row>
    <row r="1191" spans="1:3">
      <c r="A1191" s="225" t="s">
        <v>1037</v>
      </c>
      <c r="B1191" s="316">
        <v>0</v>
      </c>
      <c r="C1191" s="112">
        <v>0</v>
      </c>
    </row>
    <row r="1192" spans="1:3">
      <c r="A1192" s="225" t="s">
        <v>1038</v>
      </c>
      <c r="B1192" s="316">
        <v>0</v>
      </c>
      <c r="C1192" s="112">
        <v>0</v>
      </c>
    </row>
    <row r="1193" spans="1:3">
      <c r="A1193" s="225" t="s">
        <v>1039</v>
      </c>
      <c r="B1193" s="316">
        <v>848</v>
      </c>
      <c r="C1193" s="112">
        <v>0.8583</v>
      </c>
    </row>
    <row r="1194" spans="1:3">
      <c r="A1194" s="225" t="s">
        <v>1040</v>
      </c>
      <c r="B1194" s="316">
        <v>0</v>
      </c>
      <c r="C1194" s="112"/>
    </row>
    <row r="1195" spans="1:3">
      <c r="A1195" s="225" t="s">
        <v>1041</v>
      </c>
      <c r="B1195" s="316">
        <v>0</v>
      </c>
      <c r="C1195" s="112"/>
    </row>
    <row r="1196" spans="1:3">
      <c r="A1196" s="225" t="s">
        <v>1042</v>
      </c>
      <c r="B1196" s="316">
        <v>341</v>
      </c>
      <c r="C1196" s="112"/>
    </row>
    <row r="1197" spans="1:3">
      <c r="A1197" s="224" t="s">
        <v>1043</v>
      </c>
      <c r="B1197" s="316">
        <v>513</v>
      </c>
      <c r="C1197" s="112"/>
    </row>
    <row r="1198" spans="1:3">
      <c r="A1198" s="225" t="s">
        <v>1044</v>
      </c>
      <c r="B1198" s="316">
        <v>513</v>
      </c>
      <c r="C1198" s="112"/>
    </row>
    <row r="1199" spans="1:3">
      <c r="A1199" s="225" t="s">
        <v>1045</v>
      </c>
      <c r="B1199" s="316">
        <v>0</v>
      </c>
      <c r="C1199" s="112"/>
    </row>
    <row r="1200" spans="1:3">
      <c r="A1200" s="225" t="s">
        <v>1046</v>
      </c>
      <c r="B1200" s="316">
        <v>0</v>
      </c>
      <c r="C1200" s="112"/>
    </row>
    <row r="1201" spans="1:3">
      <c r="A1201" s="224" t="s">
        <v>1047</v>
      </c>
      <c r="B1201" s="316">
        <v>16</v>
      </c>
      <c r="C1201" s="112"/>
    </row>
    <row r="1202" spans="1:3">
      <c r="A1202" s="225" t="s">
        <v>1048</v>
      </c>
      <c r="B1202" s="316">
        <v>16</v>
      </c>
      <c r="C1202" s="112"/>
    </row>
    <row r="1203" spans="1:3">
      <c r="A1203" s="225" t="s">
        <v>1049</v>
      </c>
      <c r="B1203" s="316">
        <v>0</v>
      </c>
      <c r="C1203" s="112"/>
    </row>
    <row r="1204" spans="1:3">
      <c r="A1204" s="225" t="s">
        <v>1050</v>
      </c>
      <c r="B1204" s="316">
        <v>0</v>
      </c>
      <c r="C1204" s="112"/>
    </row>
    <row r="1205" spans="1:3">
      <c r="A1205" s="224" t="s">
        <v>125</v>
      </c>
      <c r="B1205" s="316">
        <v>310</v>
      </c>
      <c r="C1205" s="112">
        <v>1.3191</v>
      </c>
    </row>
    <row r="1206" spans="1:3">
      <c r="A1206" s="224" t="s">
        <v>1051</v>
      </c>
      <c r="B1206" s="316">
        <v>310</v>
      </c>
      <c r="C1206" s="112">
        <v>1.3191</v>
      </c>
    </row>
    <row r="1207" spans="1:3">
      <c r="A1207" s="225" t="s">
        <v>150</v>
      </c>
      <c r="B1207" s="316">
        <v>1</v>
      </c>
      <c r="C1207" s="112"/>
    </row>
    <row r="1208" spans="1:3">
      <c r="A1208" s="225" t="s">
        <v>151</v>
      </c>
      <c r="B1208" s="316">
        <v>0</v>
      </c>
      <c r="C1208" s="112">
        <v>0</v>
      </c>
    </row>
    <row r="1209" spans="1:3">
      <c r="A1209" s="225" t="s">
        <v>152</v>
      </c>
      <c r="B1209" s="316">
        <v>0</v>
      </c>
      <c r="C1209" s="112"/>
    </row>
    <row r="1210" spans="1:3">
      <c r="A1210" s="225" t="s">
        <v>1052</v>
      </c>
      <c r="B1210" s="316">
        <v>0</v>
      </c>
      <c r="C1210" s="112"/>
    </row>
    <row r="1211" spans="1:3">
      <c r="A1211" s="225" t="s">
        <v>1053</v>
      </c>
      <c r="B1211" s="316">
        <v>0</v>
      </c>
      <c r="C1211" s="112"/>
    </row>
    <row r="1212" spans="1:3">
      <c r="A1212" s="225" t="s">
        <v>1054</v>
      </c>
      <c r="B1212" s="316">
        <v>0</v>
      </c>
      <c r="C1212" s="112"/>
    </row>
    <row r="1213" spans="1:3">
      <c r="A1213" s="225" t="s">
        <v>1055</v>
      </c>
      <c r="B1213" s="316">
        <v>0</v>
      </c>
      <c r="C1213" s="112"/>
    </row>
    <row r="1214" spans="1:3">
      <c r="A1214" s="225" t="s">
        <v>1056</v>
      </c>
      <c r="B1214" s="316">
        <v>0</v>
      </c>
      <c r="C1214" s="112"/>
    </row>
    <row r="1215" spans="1:3">
      <c r="A1215" s="225" t="s">
        <v>1057</v>
      </c>
      <c r="B1215" s="316">
        <v>0</v>
      </c>
      <c r="C1215" s="112"/>
    </row>
    <row r="1216" spans="1:3">
      <c r="A1216" s="225" t="s">
        <v>1058</v>
      </c>
      <c r="B1216" s="316">
        <v>0</v>
      </c>
      <c r="C1216" s="112"/>
    </row>
    <row r="1217" spans="1:3">
      <c r="A1217" s="225" t="s">
        <v>1059</v>
      </c>
      <c r="B1217" s="316">
        <v>107</v>
      </c>
      <c r="C1217" s="112">
        <v>0.9907</v>
      </c>
    </row>
    <row r="1218" spans="1:3">
      <c r="A1218" s="225" t="s">
        <v>1060</v>
      </c>
      <c r="B1218" s="316">
        <v>0</v>
      </c>
      <c r="C1218" s="112"/>
    </row>
    <row r="1219" spans="1:3">
      <c r="A1219" s="225" t="s">
        <v>1061</v>
      </c>
      <c r="B1219" s="316">
        <v>0</v>
      </c>
      <c r="C1219" s="112"/>
    </row>
    <row r="1220" spans="1:3">
      <c r="A1220" s="225" t="s">
        <v>1062</v>
      </c>
      <c r="B1220" s="316">
        <v>0</v>
      </c>
      <c r="C1220" s="112"/>
    </row>
    <row r="1221" spans="1:3">
      <c r="A1221" s="225" t="s">
        <v>1063</v>
      </c>
      <c r="B1221" s="316">
        <v>0</v>
      </c>
      <c r="C1221" s="112"/>
    </row>
    <row r="1222" spans="1:3">
      <c r="A1222" s="225" t="s">
        <v>159</v>
      </c>
      <c r="B1222" s="316">
        <v>0</v>
      </c>
      <c r="C1222" s="112"/>
    </row>
    <row r="1223" spans="1:3">
      <c r="A1223" s="225" t="s">
        <v>1064</v>
      </c>
      <c r="B1223" s="316">
        <v>202</v>
      </c>
      <c r="C1223" s="112">
        <v>1.7119</v>
      </c>
    </row>
    <row r="1224" spans="1:3">
      <c r="A1224" s="224" t="s">
        <v>1065</v>
      </c>
      <c r="B1224" s="316">
        <v>0</v>
      </c>
      <c r="C1224" s="112"/>
    </row>
    <row r="1225" spans="1:3">
      <c r="A1225" s="225" t="s">
        <v>1066</v>
      </c>
      <c r="B1225" s="316">
        <v>0</v>
      </c>
      <c r="C1225" s="112"/>
    </row>
    <row r="1226" spans="1:3">
      <c r="A1226" s="225" t="s">
        <v>1067</v>
      </c>
      <c r="B1226" s="316">
        <v>0</v>
      </c>
      <c r="C1226" s="112"/>
    </row>
    <row r="1227" spans="1:3">
      <c r="A1227" s="225" t="s">
        <v>1068</v>
      </c>
      <c r="B1227" s="316">
        <v>0</v>
      </c>
      <c r="C1227" s="112"/>
    </row>
    <row r="1228" spans="1:3">
      <c r="A1228" s="225" t="s">
        <v>1069</v>
      </c>
      <c r="B1228" s="316">
        <v>0</v>
      </c>
      <c r="C1228" s="112"/>
    </row>
    <row r="1229" spans="1:3">
      <c r="A1229" s="225" t="s">
        <v>1070</v>
      </c>
      <c r="B1229" s="316">
        <v>0</v>
      </c>
      <c r="C1229" s="112"/>
    </row>
    <row r="1230" spans="1:3">
      <c r="A1230" s="224" t="s">
        <v>1071</v>
      </c>
      <c r="B1230" s="316">
        <v>0</v>
      </c>
      <c r="C1230" s="112"/>
    </row>
    <row r="1231" spans="1:3">
      <c r="A1231" s="225" t="s">
        <v>1072</v>
      </c>
      <c r="B1231" s="316">
        <v>0</v>
      </c>
      <c r="C1231" s="112"/>
    </row>
    <row r="1232" spans="1:3">
      <c r="A1232" s="225" t="s">
        <v>1073</v>
      </c>
      <c r="B1232" s="316">
        <v>0</v>
      </c>
      <c r="C1232" s="112"/>
    </row>
    <row r="1233" spans="1:3">
      <c r="A1233" s="225" t="s">
        <v>1074</v>
      </c>
      <c r="B1233" s="316">
        <v>0</v>
      </c>
      <c r="C1233" s="112"/>
    </row>
    <row r="1234" spans="1:3">
      <c r="A1234" s="225" t="s">
        <v>1075</v>
      </c>
      <c r="B1234" s="316">
        <v>0</v>
      </c>
      <c r="C1234" s="112"/>
    </row>
    <row r="1235" spans="1:3">
      <c r="A1235" s="225" t="s">
        <v>1076</v>
      </c>
      <c r="B1235" s="316">
        <v>0</v>
      </c>
      <c r="C1235" s="112"/>
    </row>
    <row r="1236" spans="1:3">
      <c r="A1236" s="224" t="s">
        <v>1077</v>
      </c>
      <c r="B1236" s="316">
        <v>0</v>
      </c>
      <c r="C1236" s="112"/>
    </row>
    <row r="1237" spans="1:3">
      <c r="A1237" s="225" t="s">
        <v>1078</v>
      </c>
      <c r="B1237" s="316">
        <v>0</v>
      </c>
      <c r="C1237" s="112"/>
    </row>
    <row r="1238" spans="1:3">
      <c r="A1238" s="225" t="s">
        <v>1079</v>
      </c>
      <c r="B1238" s="316">
        <v>0</v>
      </c>
      <c r="C1238" s="112"/>
    </row>
    <row r="1239" spans="1:3">
      <c r="A1239" s="225" t="s">
        <v>1080</v>
      </c>
      <c r="B1239" s="316">
        <v>0</v>
      </c>
      <c r="C1239" s="112"/>
    </row>
    <row r="1240" spans="1:3">
      <c r="A1240" s="225" t="s">
        <v>1081</v>
      </c>
      <c r="B1240" s="316">
        <v>0</v>
      </c>
      <c r="C1240" s="112"/>
    </row>
    <row r="1241" spans="1:3">
      <c r="A1241" s="225" t="s">
        <v>1082</v>
      </c>
      <c r="B1241" s="316">
        <v>0</v>
      </c>
      <c r="C1241" s="112"/>
    </row>
    <row r="1242" spans="1:3">
      <c r="A1242" s="225" t="s">
        <v>1083</v>
      </c>
      <c r="B1242" s="316">
        <v>0</v>
      </c>
      <c r="C1242" s="112"/>
    </row>
    <row r="1243" spans="1:3">
      <c r="A1243" s="225" t="s">
        <v>1084</v>
      </c>
      <c r="B1243" s="316">
        <v>0</v>
      </c>
      <c r="C1243" s="112"/>
    </row>
    <row r="1244" spans="1:3">
      <c r="A1244" s="225" t="s">
        <v>1085</v>
      </c>
      <c r="B1244" s="316">
        <v>0</v>
      </c>
      <c r="C1244" s="112"/>
    </row>
    <row r="1245" spans="1:3">
      <c r="A1245" s="225" t="s">
        <v>1086</v>
      </c>
      <c r="B1245" s="316">
        <v>0</v>
      </c>
      <c r="C1245" s="112"/>
    </row>
    <row r="1246" spans="1:3">
      <c r="A1246" s="225" t="s">
        <v>1087</v>
      </c>
      <c r="B1246" s="316">
        <v>0</v>
      </c>
      <c r="C1246" s="112"/>
    </row>
    <row r="1247" spans="1:3">
      <c r="A1247" s="225" t="s">
        <v>1088</v>
      </c>
      <c r="B1247" s="316">
        <v>0</v>
      </c>
      <c r="C1247" s="112"/>
    </row>
    <row r="1248" spans="1:3">
      <c r="A1248" s="225" t="s">
        <v>1089</v>
      </c>
      <c r="B1248" s="316">
        <v>0</v>
      </c>
      <c r="C1248" s="112"/>
    </row>
    <row r="1249" spans="1:3">
      <c r="A1249" s="224" t="s">
        <v>126</v>
      </c>
      <c r="B1249" s="316">
        <v>2440</v>
      </c>
      <c r="C1249" s="112">
        <v>1.7758</v>
      </c>
    </row>
    <row r="1250" spans="1:3">
      <c r="A1250" s="224" t="s">
        <v>1090</v>
      </c>
      <c r="B1250" s="316">
        <v>745</v>
      </c>
      <c r="C1250" s="112">
        <v>1.2649</v>
      </c>
    </row>
    <row r="1251" spans="1:3">
      <c r="A1251" s="225" t="s">
        <v>150</v>
      </c>
      <c r="B1251" s="316">
        <v>573</v>
      </c>
      <c r="C1251" s="112">
        <v>1.5873</v>
      </c>
    </row>
    <row r="1252" spans="1:3">
      <c r="A1252" s="225" t="s">
        <v>151</v>
      </c>
      <c r="B1252" s="316">
        <v>0</v>
      </c>
      <c r="C1252" s="112"/>
    </row>
    <row r="1253" spans="1:3">
      <c r="A1253" s="225" t="s">
        <v>152</v>
      </c>
      <c r="B1253" s="316">
        <v>0</v>
      </c>
      <c r="C1253" s="112"/>
    </row>
    <row r="1254" spans="1:3">
      <c r="A1254" s="225" t="s">
        <v>1091</v>
      </c>
      <c r="B1254" s="316">
        <v>0</v>
      </c>
      <c r="C1254" s="112"/>
    </row>
    <row r="1255" spans="1:3">
      <c r="A1255" s="225" t="s">
        <v>1092</v>
      </c>
      <c r="B1255" s="316">
        <v>0</v>
      </c>
      <c r="C1255" s="112"/>
    </row>
    <row r="1256" spans="1:3">
      <c r="A1256" s="225" t="s">
        <v>1093</v>
      </c>
      <c r="B1256" s="316">
        <v>56</v>
      </c>
      <c r="C1256" s="112">
        <v>0.875</v>
      </c>
    </row>
    <row r="1257" spans="1:3">
      <c r="A1257" s="225" t="s">
        <v>1094</v>
      </c>
      <c r="B1257" s="316">
        <v>0</v>
      </c>
      <c r="C1257" s="112">
        <v>0</v>
      </c>
    </row>
    <row r="1258" spans="1:3">
      <c r="A1258" s="225" t="s">
        <v>1095</v>
      </c>
      <c r="B1258" s="316">
        <v>0</v>
      </c>
      <c r="C1258" s="112"/>
    </row>
    <row r="1259" spans="1:3">
      <c r="A1259" s="225" t="s">
        <v>159</v>
      </c>
      <c r="B1259" s="316">
        <v>0</v>
      </c>
      <c r="C1259" s="112"/>
    </row>
    <row r="1260" spans="1:3">
      <c r="A1260" s="225" t="s">
        <v>1096</v>
      </c>
      <c r="B1260" s="316">
        <v>116</v>
      </c>
      <c r="C1260" s="112">
        <v>8.2857</v>
      </c>
    </row>
    <row r="1261" spans="1:3">
      <c r="A1261" s="224" t="s">
        <v>1097</v>
      </c>
      <c r="B1261" s="316">
        <v>93</v>
      </c>
      <c r="C1261" s="112">
        <v>0.3591</v>
      </c>
    </row>
    <row r="1262" spans="1:3">
      <c r="A1262" s="225" t="s">
        <v>150</v>
      </c>
      <c r="B1262" s="316">
        <v>0</v>
      </c>
      <c r="C1262" s="112"/>
    </row>
    <row r="1263" spans="1:3">
      <c r="A1263" s="225" t="s">
        <v>151</v>
      </c>
      <c r="B1263" s="316">
        <v>0</v>
      </c>
      <c r="C1263" s="112"/>
    </row>
    <row r="1264" spans="1:3">
      <c r="A1264" s="225" t="s">
        <v>152</v>
      </c>
      <c r="B1264" s="316">
        <v>0</v>
      </c>
      <c r="C1264" s="112"/>
    </row>
    <row r="1265" spans="1:3">
      <c r="A1265" s="225" t="s">
        <v>1098</v>
      </c>
      <c r="B1265" s="316">
        <v>83</v>
      </c>
      <c r="C1265" s="112">
        <v>0.3205</v>
      </c>
    </row>
    <row r="1266" spans="1:3">
      <c r="A1266" s="225" t="s">
        <v>159</v>
      </c>
      <c r="B1266" s="316">
        <v>0</v>
      </c>
      <c r="C1266" s="112"/>
    </row>
    <row r="1267" spans="1:3">
      <c r="A1267" s="225" t="s">
        <v>1099</v>
      </c>
      <c r="B1267" s="316">
        <v>10</v>
      </c>
      <c r="C1267" s="112"/>
    </row>
    <row r="1268" spans="1:3">
      <c r="A1268" s="224" t="s">
        <v>1100</v>
      </c>
      <c r="B1268" s="316">
        <v>0</v>
      </c>
      <c r="C1268" s="112"/>
    </row>
    <row r="1269" spans="1:3">
      <c r="A1269" s="225" t="s">
        <v>150</v>
      </c>
      <c r="B1269" s="316">
        <v>0</v>
      </c>
      <c r="C1269" s="112"/>
    </row>
    <row r="1270" spans="1:3">
      <c r="A1270" s="225" t="s">
        <v>151</v>
      </c>
      <c r="B1270" s="316">
        <v>0</v>
      </c>
      <c r="C1270" s="112"/>
    </row>
    <row r="1271" spans="1:3">
      <c r="A1271" s="225" t="s">
        <v>152</v>
      </c>
      <c r="B1271" s="316">
        <v>0</v>
      </c>
      <c r="C1271" s="112"/>
    </row>
    <row r="1272" spans="1:3">
      <c r="A1272" s="225" t="s">
        <v>1101</v>
      </c>
      <c r="B1272" s="316">
        <v>0</v>
      </c>
      <c r="C1272" s="112"/>
    </row>
    <row r="1273" spans="1:3">
      <c r="A1273" s="225" t="s">
        <v>1102</v>
      </c>
      <c r="B1273" s="316">
        <v>0</v>
      </c>
      <c r="C1273" s="112"/>
    </row>
    <row r="1274" spans="1:3">
      <c r="A1274" s="225" t="s">
        <v>159</v>
      </c>
      <c r="B1274" s="316">
        <v>0</v>
      </c>
      <c r="C1274" s="112"/>
    </row>
    <row r="1275" spans="1:3">
      <c r="A1275" s="225" t="s">
        <v>1103</v>
      </c>
      <c r="B1275" s="316">
        <v>0</v>
      </c>
      <c r="C1275" s="112"/>
    </row>
    <row r="1276" spans="1:3">
      <c r="A1276" s="224" t="s">
        <v>1104</v>
      </c>
      <c r="B1276" s="316">
        <v>8</v>
      </c>
      <c r="C1276" s="112">
        <v>2.6667</v>
      </c>
    </row>
    <row r="1277" spans="1:3">
      <c r="A1277" s="225" t="s">
        <v>150</v>
      </c>
      <c r="B1277" s="316">
        <v>0</v>
      </c>
      <c r="C1277" s="112"/>
    </row>
    <row r="1278" spans="1:3">
      <c r="A1278" s="225" t="s">
        <v>151</v>
      </c>
      <c r="B1278" s="316">
        <v>0</v>
      </c>
      <c r="C1278" s="112"/>
    </row>
    <row r="1279" spans="1:3">
      <c r="A1279" s="225" t="s">
        <v>152</v>
      </c>
      <c r="B1279" s="316">
        <v>0</v>
      </c>
      <c r="C1279" s="112"/>
    </row>
    <row r="1280" spans="1:3">
      <c r="A1280" s="225" t="s">
        <v>1105</v>
      </c>
      <c r="B1280" s="316">
        <v>1</v>
      </c>
      <c r="C1280" s="112"/>
    </row>
    <row r="1281" spans="1:3">
      <c r="A1281" s="225" t="s">
        <v>1106</v>
      </c>
      <c r="B1281" s="316">
        <v>0</v>
      </c>
      <c r="C1281" s="112"/>
    </row>
    <row r="1282" spans="1:3">
      <c r="A1282" s="225" t="s">
        <v>1107</v>
      </c>
      <c r="B1282" s="316">
        <v>1</v>
      </c>
      <c r="C1282" s="112">
        <v>0.3333</v>
      </c>
    </row>
    <row r="1283" spans="1:3">
      <c r="A1283" s="225" t="s">
        <v>1108</v>
      </c>
      <c r="B1283" s="316">
        <v>0</v>
      </c>
      <c r="C1283" s="112"/>
    </row>
    <row r="1284" spans="1:3">
      <c r="A1284" s="225" t="s">
        <v>1109</v>
      </c>
      <c r="B1284" s="316">
        <v>0</v>
      </c>
      <c r="C1284" s="112"/>
    </row>
    <row r="1285" spans="1:3">
      <c r="A1285" s="225" t="s">
        <v>1110</v>
      </c>
      <c r="B1285" s="316">
        <v>0</v>
      </c>
      <c r="C1285" s="112"/>
    </row>
    <row r="1286" spans="1:3">
      <c r="A1286" s="225" t="s">
        <v>1111</v>
      </c>
      <c r="B1286" s="316">
        <v>0</v>
      </c>
      <c r="C1286" s="112"/>
    </row>
    <row r="1287" spans="1:3">
      <c r="A1287" s="225" t="s">
        <v>1112</v>
      </c>
      <c r="B1287" s="316">
        <v>0</v>
      </c>
      <c r="C1287" s="112"/>
    </row>
    <row r="1288" spans="1:3">
      <c r="A1288" s="225" t="s">
        <v>1113</v>
      </c>
      <c r="B1288" s="316">
        <v>6</v>
      </c>
      <c r="C1288" s="112"/>
    </row>
    <row r="1289" spans="1:3">
      <c r="A1289" s="224" t="s">
        <v>1114</v>
      </c>
      <c r="B1289" s="316">
        <v>627</v>
      </c>
      <c r="C1289" s="112">
        <v>8.36</v>
      </c>
    </row>
    <row r="1290" spans="1:3">
      <c r="A1290" s="225" t="s">
        <v>1115</v>
      </c>
      <c r="B1290" s="316">
        <v>623</v>
      </c>
      <c r="C1290" s="112">
        <v>17.3056</v>
      </c>
    </row>
    <row r="1291" spans="1:3">
      <c r="A1291" s="225" t="s">
        <v>1116</v>
      </c>
      <c r="B1291" s="316">
        <v>0</v>
      </c>
      <c r="C1291" s="112"/>
    </row>
    <row r="1292" spans="1:3">
      <c r="A1292" s="225" t="s">
        <v>1117</v>
      </c>
      <c r="B1292" s="316">
        <v>4</v>
      </c>
      <c r="C1292" s="112">
        <v>0.1026</v>
      </c>
    </row>
    <row r="1293" spans="1:3">
      <c r="A1293" s="224" t="s">
        <v>1118</v>
      </c>
      <c r="B1293" s="316">
        <v>616</v>
      </c>
      <c r="C1293" s="112">
        <v>2.7378</v>
      </c>
    </row>
    <row r="1294" spans="1:3">
      <c r="A1294" s="225" t="s">
        <v>1119</v>
      </c>
      <c r="B1294" s="316">
        <v>102</v>
      </c>
      <c r="C1294" s="112">
        <v>0.51</v>
      </c>
    </row>
    <row r="1295" spans="1:3">
      <c r="A1295" s="225" t="s">
        <v>1120</v>
      </c>
      <c r="B1295" s="316">
        <v>400</v>
      </c>
      <c r="C1295" s="112"/>
    </row>
    <row r="1296" spans="1:3">
      <c r="A1296" s="225" t="s">
        <v>1121</v>
      </c>
      <c r="B1296" s="316">
        <v>114</v>
      </c>
      <c r="C1296" s="112">
        <v>4.56</v>
      </c>
    </row>
    <row r="1297" spans="1:3">
      <c r="A1297" s="224" t="s">
        <v>1122</v>
      </c>
      <c r="B1297" s="316">
        <v>347</v>
      </c>
      <c r="C1297" s="112">
        <v>1.5561</v>
      </c>
    </row>
    <row r="1298" spans="1:3">
      <c r="A1298" s="225" t="s">
        <v>1123</v>
      </c>
      <c r="B1298" s="316">
        <v>347</v>
      </c>
      <c r="C1298" s="112">
        <v>1.5561</v>
      </c>
    </row>
    <row r="1299" spans="1:3">
      <c r="A1299" s="224" t="s">
        <v>1124</v>
      </c>
      <c r="B1299" s="316">
        <v>344</v>
      </c>
      <c r="C1299" s="112">
        <v>1.3815</v>
      </c>
    </row>
    <row r="1300" spans="1:3">
      <c r="A1300" s="224" t="s">
        <v>1125</v>
      </c>
      <c r="B1300" s="316">
        <v>344</v>
      </c>
      <c r="C1300" s="112">
        <v>1.3815</v>
      </c>
    </row>
    <row r="1301" spans="1:3">
      <c r="A1301" s="225" t="s">
        <v>1126</v>
      </c>
      <c r="B1301" s="316">
        <v>344</v>
      </c>
      <c r="C1301" s="112">
        <v>1.3815</v>
      </c>
    </row>
    <row r="1302" spans="1:3">
      <c r="A1302" s="224" t="s">
        <v>1127</v>
      </c>
      <c r="B1302" s="316">
        <v>6804</v>
      </c>
      <c r="C1302" s="112">
        <v>1.0081</v>
      </c>
    </row>
    <row r="1303" spans="1:3">
      <c r="A1303" s="224" t="s">
        <v>1128</v>
      </c>
      <c r="B1303" s="316">
        <v>0</v>
      </c>
      <c r="C1303" s="112"/>
    </row>
    <row r="1304" spans="1:3">
      <c r="A1304" s="224" t="s">
        <v>1129</v>
      </c>
      <c r="B1304" s="316">
        <v>0</v>
      </c>
      <c r="C1304" s="112"/>
    </row>
    <row r="1305" spans="1:3">
      <c r="A1305" s="225" t="s">
        <v>1130</v>
      </c>
      <c r="B1305" s="316">
        <v>0</v>
      </c>
      <c r="C1305" s="112"/>
    </row>
    <row r="1306" spans="1:3">
      <c r="A1306" s="225" t="s">
        <v>1131</v>
      </c>
      <c r="B1306" s="316">
        <v>0</v>
      </c>
      <c r="C1306" s="112"/>
    </row>
    <row r="1307" spans="1:3">
      <c r="A1307" s="225" t="s">
        <v>1132</v>
      </c>
      <c r="B1307" s="316">
        <v>0</v>
      </c>
      <c r="C1307" s="112"/>
    </row>
    <row r="1308" spans="1:3">
      <c r="A1308" s="225" t="s">
        <v>1133</v>
      </c>
      <c r="B1308" s="316">
        <v>0</v>
      </c>
      <c r="C1308" s="112"/>
    </row>
    <row r="1309" spans="1:3">
      <c r="A1309" s="224" t="s">
        <v>1134</v>
      </c>
      <c r="B1309" s="316">
        <v>6804</v>
      </c>
      <c r="C1309" s="112">
        <v>1.0081</v>
      </c>
    </row>
    <row r="1310" spans="1:3">
      <c r="A1310" s="225" t="s">
        <v>1135</v>
      </c>
      <c r="B1310" s="316">
        <v>6691</v>
      </c>
      <c r="C1310" s="112">
        <v>0.997</v>
      </c>
    </row>
    <row r="1311" spans="1:3">
      <c r="A1311" s="225" t="s">
        <v>1136</v>
      </c>
      <c r="B1311" s="316">
        <v>0</v>
      </c>
      <c r="C1311" s="112"/>
    </row>
    <row r="1312" spans="1:3">
      <c r="A1312" s="225" t="s">
        <v>1137</v>
      </c>
      <c r="B1312" s="316">
        <v>113</v>
      </c>
      <c r="C1312" s="112">
        <v>2.9737</v>
      </c>
    </row>
    <row r="1313" spans="1:3">
      <c r="A1313" s="225" t="s">
        <v>1138</v>
      </c>
      <c r="B1313" s="316">
        <v>0</v>
      </c>
      <c r="C1313" s="112"/>
    </row>
    <row r="1314" spans="1:3">
      <c r="A1314" s="224" t="s">
        <v>1139</v>
      </c>
      <c r="B1314" s="316">
        <v>29</v>
      </c>
      <c r="C1314" s="112">
        <v>1.1154</v>
      </c>
    </row>
    <row r="1315" spans="1:3">
      <c r="A1315" s="224" t="s">
        <v>1140</v>
      </c>
      <c r="B1315" s="316">
        <v>0</v>
      </c>
      <c r="C1315" s="112"/>
    </row>
    <row r="1316" spans="1:3">
      <c r="A1316" s="224" t="s">
        <v>1141</v>
      </c>
      <c r="B1316" s="316">
        <v>0</v>
      </c>
      <c r="C1316" s="112"/>
    </row>
    <row r="1317" spans="1:3">
      <c r="A1317" s="224" t="s">
        <v>1142</v>
      </c>
      <c r="B1317" s="316">
        <v>29</v>
      </c>
      <c r="C1317" s="112">
        <v>1.1154</v>
      </c>
    </row>
    <row r="1318" spans="1:3">
      <c r="A1318" s="224" t="s">
        <v>1143</v>
      </c>
      <c r="B1318" s="316">
        <v>184834</v>
      </c>
      <c r="C1318" s="112">
        <v>1.0335</v>
      </c>
    </row>
    <row r="1319" spans="1:3">
      <c r="A1319" s="318" t="s">
        <v>1144</v>
      </c>
      <c r="B1319" s="318"/>
      <c r="C1319" s="318"/>
    </row>
  </sheetData>
  <mergeCells count="5">
    <mergeCell ref="A2:C2"/>
    <mergeCell ref="A1319:C1319"/>
    <mergeCell ref="A4:A5"/>
    <mergeCell ref="B4:B5"/>
    <mergeCell ref="C4:C5"/>
  </mergeCells>
  <pageMargins left="0.708661417322835" right="0.708661417322835" top="0.748031496062992" bottom="0.748031496062992" header="0.31496062992126" footer="0.31496062992126"/>
  <pageSetup paperSize="9" firstPageNumber="5" fitToHeight="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Zeros="0" workbookViewId="0">
      <selection activeCell="H13" sqref="H13"/>
    </sheetView>
  </sheetViews>
  <sheetFormatPr defaultColWidth="9" defaultRowHeight="14.25" outlineLevelCol="3"/>
  <cols>
    <col min="1" max="1" width="30.125" style="286" customWidth="1"/>
    <col min="2" max="3" width="15.5" style="286" customWidth="1"/>
    <col min="4" max="4" width="15.5" style="98" customWidth="1"/>
    <col min="5" max="253" width="9" style="286"/>
    <col min="254" max="254" width="31.625" style="286" customWidth="1"/>
    <col min="255" max="257" width="19.25" style="286" customWidth="1"/>
    <col min="258" max="509" width="9" style="286"/>
    <col min="510" max="510" width="31.625" style="286" customWidth="1"/>
    <col min="511" max="513" width="19.25" style="286" customWidth="1"/>
    <col min="514" max="765" width="9" style="286"/>
    <col min="766" max="766" width="31.625" style="286" customWidth="1"/>
    <col min="767" max="769" width="19.25" style="286" customWidth="1"/>
    <col min="770" max="1021" width="9" style="286"/>
    <col min="1022" max="1022" width="31.625" style="286" customWidth="1"/>
    <col min="1023" max="1025" width="19.25" style="286" customWidth="1"/>
    <col min="1026" max="1277" width="9" style="286"/>
    <col min="1278" max="1278" width="31.625" style="286" customWidth="1"/>
    <col min="1279" max="1281" width="19.25" style="286" customWidth="1"/>
    <col min="1282" max="1533" width="9" style="286"/>
    <col min="1534" max="1534" width="31.625" style="286" customWidth="1"/>
    <col min="1535" max="1537" width="19.25" style="286" customWidth="1"/>
    <col min="1538" max="1789" width="9" style="286"/>
    <col min="1790" max="1790" width="31.625" style="286" customWidth="1"/>
    <col min="1791" max="1793" width="19.25" style="286" customWidth="1"/>
    <col min="1794" max="2045" width="9" style="286"/>
    <col min="2046" max="2046" width="31.625" style="286" customWidth="1"/>
    <col min="2047" max="2049" width="19.25" style="286" customWidth="1"/>
    <col min="2050" max="2301" width="9" style="286"/>
    <col min="2302" max="2302" width="31.625" style="286" customWidth="1"/>
    <col min="2303" max="2305" width="19.25" style="286" customWidth="1"/>
    <col min="2306" max="2557" width="9" style="286"/>
    <col min="2558" max="2558" width="31.625" style="286" customWidth="1"/>
    <col min="2559" max="2561" width="19.25" style="286" customWidth="1"/>
    <col min="2562" max="2813" width="9" style="286"/>
    <col min="2814" max="2814" width="31.625" style="286" customWidth="1"/>
    <col min="2815" max="2817" width="19.25" style="286" customWidth="1"/>
    <col min="2818" max="3069" width="9" style="286"/>
    <col min="3070" max="3070" width="31.625" style="286" customWidth="1"/>
    <col min="3071" max="3073" width="19.25" style="286" customWidth="1"/>
    <col min="3074" max="3325" width="9" style="286"/>
    <col min="3326" max="3326" width="31.625" style="286" customWidth="1"/>
    <col min="3327" max="3329" width="19.25" style="286" customWidth="1"/>
    <col min="3330" max="3581" width="9" style="286"/>
    <col min="3582" max="3582" width="31.625" style="286" customWidth="1"/>
    <col min="3583" max="3585" width="19.25" style="286" customWidth="1"/>
    <col min="3586" max="3837" width="9" style="286"/>
    <col min="3838" max="3838" width="31.625" style="286" customWidth="1"/>
    <col min="3839" max="3841" width="19.25" style="286" customWidth="1"/>
    <col min="3842" max="4093" width="9" style="286"/>
    <col min="4094" max="4094" width="31.625" style="286" customWidth="1"/>
    <col min="4095" max="4097" width="19.25" style="286" customWidth="1"/>
    <col min="4098" max="4349" width="9" style="286"/>
    <col min="4350" max="4350" width="31.625" style="286" customWidth="1"/>
    <col min="4351" max="4353" width="19.25" style="286" customWidth="1"/>
    <col min="4354" max="4605" width="9" style="286"/>
    <col min="4606" max="4606" width="31.625" style="286" customWidth="1"/>
    <col min="4607" max="4609" width="19.25" style="286" customWidth="1"/>
    <col min="4610" max="4861" width="9" style="286"/>
    <col min="4862" max="4862" width="31.625" style="286" customWidth="1"/>
    <col min="4863" max="4865" width="19.25" style="286" customWidth="1"/>
    <col min="4866" max="5117" width="9" style="286"/>
    <col min="5118" max="5118" width="31.625" style="286" customWidth="1"/>
    <col min="5119" max="5121" width="19.25" style="286" customWidth="1"/>
    <col min="5122" max="5373" width="9" style="286"/>
    <col min="5374" max="5374" width="31.625" style="286" customWidth="1"/>
    <col min="5375" max="5377" width="19.25" style="286" customWidth="1"/>
    <col min="5378" max="5629" width="9" style="286"/>
    <col min="5630" max="5630" width="31.625" style="286" customWidth="1"/>
    <col min="5631" max="5633" width="19.25" style="286" customWidth="1"/>
    <col min="5634" max="5885" width="9" style="286"/>
    <col min="5886" max="5886" width="31.625" style="286" customWidth="1"/>
    <col min="5887" max="5889" width="19.25" style="286" customWidth="1"/>
    <col min="5890" max="6141" width="9" style="286"/>
    <col min="6142" max="6142" width="31.625" style="286" customWidth="1"/>
    <col min="6143" max="6145" width="19.25" style="286" customWidth="1"/>
    <col min="6146" max="6397" width="9" style="286"/>
    <col min="6398" max="6398" width="31.625" style="286" customWidth="1"/>
    <col min="6399" max="6401" width="19.25" style="286" customWidth="1"/>
    <col min="6402" max="6653" width="9" style="286"/>
    <col min="6654" max="6654" width="31.625" style="286" customWidth="1"/>
    <col min="6655" max="6657" width="19.25" style="286" customWidth="1"/>
    <col min="6658" max="6909" width="9" style="286"/>
    <col min="6910" max="6910" width="31.625" style="286" customWidth="1"/>
    <col min="6911" max="6913" width="19.25" style="286" customWidth="1"/>
    <col min="6914" max="7165" width="9" style="286"/>
    <col min="7166" max="7166" width="31.625" style="286" customWidth="1"/>
    <col min="7167" max="7169" width="19.25" style="286" customWidth="1"/>
    <col min="7170" max="7421" width="9" style="286"/>
    <col min="7422" max="7422" width="31.625" style="286" customWidth="1"/>
    <col min="7423" max="7425" width="19.25" style="286" customWidth="1"/>
    <col min="7426" max="7677" width="9" style="286"/>
    <col min="7678" max="7678" width="31.625" style="286" customWidth="1"/>
    <col min="7679" max="7681" width="19.25" style="286" customWidth="1"/>
    <col min="7682" max="7933" width="9" style="286"/>
    <col min="7934" max="7934" width="31.625" style="286" customWidth="1"/>
    <col min="7935" max="7937" width="19.25" style="286" customWidth="1"/>
    <col min="7938" max="8189" width="9" style="286"/>
    <col min="8190" max="8190" width="31.625" style="286" customWidth="1"/>
    <col min="8191" max="8193" width="19.25" style="286" customWidth="1"/>
    <col min="8194" max="8445" width="9" style="286"/>
    <col min="8446" max="8446" width="31.625" style="286" customWidth="1"/>
    <col min="8447" max="8449" width="19.25" style="286" customWidth="1"/>
    <col min="8450" max="8701" width="9" style="286"/>
    <col min="8702" max="8702" width="31.625" style="286" customWidth="1"/>
    <col min="8703" max="8705" width="19.25" style="286" customWidth="1"/>
    <col min="8706" max="8957" width="9" style="286"/>
    <col min="8958" max="8958" width="31.625" style="286" customWidth="1"/>
    <col min="8959" max="8961" width="19.25" style="286" customWidth="1"/>
    <col min="8962" max="9213" width="9" style="286"/>
    <col min="9214" max="9214" width="31.625" style="286" customWidth="1"/>
    <col min="9215" max="9217" width="19.25" style="286" customWidth="1"/>
    <col min="9218" max="9469" width="9" style="286"/>
    <col min="9470" max="9470" width="31.625" style="286" customWidth="1"/>
    <col min="9471" max="9473" width="19.25" style="286" customWidth="1"/>
    <col min="9474" max="9725" width="9" style="286"/>
    <col min="9726" max="9726" width="31.625" style="286" customWidth="1"/>
    <col min="9727" max="9729" width="19.25" style="286" customWidth="1"/>
    <col min="9730" max="9981" width="9" style="286"/>
    <col min="9982" max="9982" width="31.625" style="286" customWidth="1"/>
    <col min="9983" max="9985" width="19.25" style="286" customWidth="1"/>
    <col min="9986" max="10237" width="9" style="286"/>
    <col min="10238" max="10238" width="31.625" style="286" customWidth="1"/>
    <col min="10239" max="10241" width="19.25" style="286" customWidth="1"/>
    <col min="10242" max="10493" width="9" style="286"/>
    <col min="10494" max="10494" width="31.625" style="286" customWidth="1"/>
    <col min="10495" max="10497" width="19.25" style="286" customWidth="1"/>
    <col min="10498" max="10749" width="9" style="286"/>
    <col min="10750" max="10750" width="31.625" style="286" customWidth="1"/>
    <col min="10751" max="10753" width="19.25" style="286" customWidth="1"/>
    <col min="10754" max="11005" width="9" style="286"/>
    <col min="11006" max="11006" width="31.625" style="286" customWidth="1"/>
    <col min="11007" max="11009" width="19.25" style="286" customWidth="1"/>
    <col min="11010" max="11261" width="9" style="286"/>
    <col min="11262" max="11262" width="31.625" style="286" customWidth="1"/>
    <col min="11263" max="11265" width="19.25" style="286" customWidth="1"/>
    <col min="11266" max="11517" width="9" style="286"/>
    <col min="11518" max="11518" width="31.625" style="286" customWidth="1"/>
    <col min="11519" max="11521" width="19.25" style="286" customWidth="1"/>
    <col min="11522" max="11773" width="9" style="286"/>
    <col min="11774" max="11774" width="31.625" style="286" customWidth="1"/>
    <col min="11775" max="11777" width="19.25" style="286" customWidth="1"/>
    <col min="11778" max="12029" width="9" style="286"/>
    <col min="12030" max="12030" width="31.625" style="286" customWidth="1"/>
    <col min="12031" max="12033" width="19.25" style="286" customWidth="1"/>
    <col min="12034" max="12285" width="9" style="286"/>
    <col min="12286" max="12286" width="31.625" style="286" customWidth="1"/>
    <col min="12287" max="12289" width="19.25" style="286" customWidth="1"/>
    <col min="12290" max="12541" width="9" style="286"/>
    <col min="12542" max="12542" width="31.625" style="286" customWidth="1"/>
    <col min="12543" max="12545" width="19.25" style="286" customWidth="1"/>
    <col min="12546" max="12797" width="9" style="286"/>
    <col min="12798" max="12798" width="31.625" style="286" customWidth="1"/>
    <col min="12799" max="12801" width="19.25" style="286" customWidth="1"/>
    <col min="12802" max="13053" width="9" style="286"/>
    <col min="13054" max="13054" width="31.625" style="286" customWidth="1"/>
    <col min="13055" max="13057" width="19.25" style="286" customWidth="1"/>
    <col min="13058" max="13309" width="9" style="286"/>
    <col min="13310" max="13310" width="31.625" style="286" customWidth="1"/>
    <col min="13311" max="13313" width="19.25" style="286" customWidth="1"/>
    <col min="13314" max="13565" width="9" style="286"/>
    <col min="13566" max="13566" width="31.625" style="286" customWidth="1"/>
    <col min="13567" max="13569" width="19.25" style="286" customWidth="1"/>
    <col min="13570" max="13821" width="9" style="286"/>
    <col min="13822" max="13822" width="31.625" style="286" customWidth="1"/>
    <col min="13823" max="13825" width="19.25" style="286" customWidth="1"/>
    <col min="13826" max="14077" width="9" style="286"/>
    <col min="14078" max="14078" width="31.625" style="286" customWidth="1"/>
    <col min="14079" max="14081" width="19.25" style="286" customWidth="1"/>
    <col min="14082" max="14333" width="9" style="286"/>
    <col min="14334" max="14334" width="31.625" style="286" customWidth="1"/>
    <col min="14335" max="14337" width="19.25" style="286" customWidth="1"/>
    <col min="14338" max="14589" width="9" style="286"/>
    <col min="14590" max="14590" width="31.625" style="286" customWidth="1"/>
    <col min="14591" max="14593" width="19.25" style="286" customWidth="1"/>
    <col min="14594" max="14845" width="9" style="286"/>
    <col min="14846" max="14846" width="31.625" style="286" customWidth="1"/>
    <col min="14847" max="14849" width="19.25" style="286" customWidth="1"/>
    <col min="14850" max="15101" width="9" style="286"/>
    <col min="15102" max="15102" width="31.625" style="286" customWidth="1"/>
    <col min="15103" max="15105" width="19.25" style="286" customWidth="1"/>
    <col min="15106" max="15357" width="9" style="286"/>
    <col min="15358" max="15358" width="31.625" style="286" customWidth="1"/>
    <col min="15359" max="15361" width="19.25" style="286" customWidth="1"/>
    <col min="15362" max="15613" width="9" style="286"/>
    <col min="15614" max="15614" width="31.625" style="286" customWidth="1"/>
    <col min="15615" max="15617" width="19.25" style="286" customWidth="1"/>
    <col min="15618" max="15869" width="9" style="286"/>
    <col min="15870" max="15870" width="31.625" style="286" customWidth="1"/>
    <col min="15871" max="15873" width="19.25" style="286" customWidth="1"/>
    <col min="15874" max="16125" width="9" style="286"/>
    <col min="16126" max="16126" width="31.625" style="286" customWidth="1"/>
    <col min="16127" max="16129" width="19.25" style="286" customWidth="1"/>
    <col min="16130" max="16384" width="9" style="286"/>
  </cols>
  <sheetData>
    <row r="1" spans="1:1">
      <c r="A1" s="287" t="s">
        <v>1145</v>
      </c>
    </row>
    <row r="2" ht="39.75" customHeight="1" spans="1:4">
      <c r="A2" s="303" t="s">
        <v>14</v>
      </c>
      <c r="B2" s="303"/>
      <c r="C2" s="303"/>
      <c r="D2" s="101"/>
    </row>
    <row r="3" ht="21" customHeight="1" spans="1:4">
      <c r="A3" s="290"/>
      <c r="B3" s="290"/>
      <c r="C3" s="290"/>
      <c r="D3" s="65" t="s">
        <v>60</v>
      </c>
    </row>
    <row r="4" ht="29.25" customHeight="1" spans="1:4">
      <c r="A4" s="291" t="s">
        <v>61</v>
      </c>
      <c r="B4" s="179" t="s">
        <v>1146</v>
      </c>
      <c r="C4" s="179" t="s">
        <v>63</v>
      </c>
      <c r="D4" s="91" t="s">
        <v>64</v>
      </c>
    </row>
    <row r="5" ht="21" customHeight="1" spans="1:4">
      <c r="A5" s="304" t="s">
        <v>1147</v>
      </c>
      <c r="B5" s="305">
        <v>34100</v>
      </c>
      <c r="C5" s="305">
        <v>29829</v>
      </c>
      <c r="D5" s="142">
        <v>0.8748</v>
      </c>
    </row>
    <row r="6" ht="21" customHeight="1" spans="1:4">
      <c r="A6" s="304" t="s">
        <v>1148</v>
      </c>
      <c r="B6" s="305">
        <v>36742</v>
      </c>
      <c r="C6" s="305">
        <v>33126</v>
      </c>
      <c r="D6" s="142">
        <v>0.9016</v>
      </c>
    </row>
    <row r="7" ht="21" customHeight="1" spans="1:4">
      <c r="A7" s="304" t="s">
        <v>1149</v>
      </c>
      <c r="B7" s="305">
        <v>17703</v>
      </c>
      <c r="C7" s="305">
        <v>15338</v>
      </c>
      <c r="D7" s="142">
        <v>0.8664</v>
      </c>
    </row>
    <row r="8" ht="21" customHeight="1" spans="1:4">
      <c r="A8" s="304" t="s">
        <v>1150</v>
      </c>
      <c r="B8" s="305">
        <v>176</v>
      </c>
      <c r="C8" s="305">
        <v>163</v>
      </c>
      <c r="D8" s="142">
        <v>0.9261</v>
      </c>
    </row>
    <row r="9" ht="21" customHeight="1" spans="1:4">
      <c r="A9" s="304" t="s">
        <v>1151</v>
      </c>
      <c r="B9" s="305">
        <v>50586</v>
      </c>
      <c r="C9" s="305">
        <v>48530</v>
      </c>
      <c r="D9" s="142">
        <v>0.9594</v>
      </c>
    </row>
    <row r="10" ht="21" customHeight="1" spans="1:4">
      <c r="A10" s="304" t="s">
        <v>1152</v>
      </c>
      <c r="B10" s="305">
        <v>3633</v>
      </c>
      <c r="C10" s="305">
        <v>3374</v>
      </c>
      <c r="D10" s="142">
        <v>0.9287</v>
      </c>
    </row>
    <row r="11" ht="21" customHeight="1" spans="1:4">
      <c r="A11" s="304" t="s">
        <v>1153</v>
      </c>
      <c r="B11" s="305">
        <v>7650</v>
      </c>
      <c r="C11" s="305">
        <v>7105</v>
      </c>
      <c r="D11" s="142">
        <v>0.9288</v>
      </c>
    </row>
    <row r="12" ht="21" customHeight="1" spans="1:4">
      <c r="A12" s="304" t="s">
        <v>1154</v>
      </c>
      <c r="B12" s="305">
        <v>0</v>
      </c>
      <c r="C12" s="305">
        <v>0</v>
      </c>
      <c r="D12" s="142"/>
    </row>
    <row r="13" ht="21" customHeight="1" spans="1:4">
      <c r="A13" s="304" t="s">
        <v>1155</v>
      </c>
      <c r="B13" s="305">
        <v>24744</v>
      </c>
      <c r="C13" s="305">
        <v>19891</v>
      </c>
      <c r="D13" s="142">
        <v>0.8039</v>
      </c>
    </row>
    <row r="14" ht="21" customHeight="1" spans="1:4">
      <c r="A14" s="304" t="s">
        <v>1156</v>
      </c>
      <c r="B14" s="305">
        <v>10623</v>
      </c>
      <c r="C14" s="305">
        <v>11676</v>
      </c>
      <c r="D14" s="142">
        <v>1.0991</v>
      </c>
    </row>
    <row r="15" ht="21" customHeight="1" spans="1:4">
      <c r="A15" s="304" t="s">
        <v>1157</v>
      </c>
      <c r="B15" s="305">
        <v>5364</v>
      </c>
      <c r="C15" s="305">
        <v>6833</v>
      </c>
      <c r="D15" s="142">
        <v>1.2739</v>
      </c>
    </row>
    <row r="16" ht="21" customHeight="1" spans="1:4">
      <c r="A16" s="304" t="s">
        <v>1158</v>
      </c>
      <c r="B16" s="305">
        <v>0</v>
      </c>
      <c r="C16" s="305">
        <v>0</v>
      </c>
      <c r="D16" s="142"/>
    </row>
    <row r="17" ht="21" customHeight="1" spans="1:4">
      <c r="A17" s="304" t="s">
        <v>1159</v>
      </c>
      <c r="B17" s="305">
        <v>0</v>
      </c>
      <c r="C17" s="305">
        <v>0</v>
      </c>
      <c r="D17" s="142"/>
    </row>
    <row r="18" ht="21" customHeight="1" spans="1:4">
      <c r="A18" s="304" t="s">
        <v>1160</v>
      </c>
      <c r="B18" s="305">
        <v>0</v>
      </c>
      <c r="C18" s="305">
        <v>0</v>
      </c>
      <c r="D18" s="142"/>
    </row>
    <row r="19" ht="21" customHeight="1" spans="1:4">
      <c r="A19" s="304" t="s">
        <v>1161</v>
      </c>
      <c r="B19" s="305">
        <v>9662</v>
      </c>
      <c r="C19" s="305">
        <v>8969</v>
      </c>
      <c r="D19" s="142">
        <v>0.9283</v>
      </c>
    </row>
    <row r="20" ht="21" customHeight="1" spans="1:4">
      <c r="A20" s="306" t="s">
        <v>1143</v>
      </c>
      <c r="B20" s="305">
        <v>200983</v>
      </c>
      <c r="C20" s="305">
        <v>184834</v>
      </c>
      <c r="D20" s="142">
        <v>0.9196</v>
      </c>
    </row>
  </sheetData>
  <mergeCells count="2">
    <mergeCell ref="A2:D2"/>
    <mergeCell ref="A3:C3"/>
  </mergeCells>
  <pageMargins left="0.708661417322835" right="0.708661417322835" top="0.748031496062992" bottom="0.748031496062992" header="0.31496062992126" footer="0.31496062992126"/>
  <pageSetup paperSize="9" firstPageNumber="36"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7"/>
  <sheetViews>
    <sheetView showZeros="0" topLeftCell="A61" workbookViewId="0">
      <selection activeCell="E1" sqref="E$1:F$1048576"/>
    </sheetView>
  </sheetViews>
  <sheetFormatPr defaultColWidth="9" defaultRowHeight="14.25" outlineLevelCol="3"/>
  <cols>
    <col min="1" max="1" width="40.625" style="286" customWidth="1"/>
    <col min="2" max="3" width="14.625" style="286" customWidth="1"/>
    <col min="4" max="4" width="14.625" style="98" customWidth="1"/>
    <col min="5" max="254" width="9" style="286"/>
    <col min="255" max="255" width="30.125" style="286" customWidth="1"/>
    <col min="256" max="258" width="21.125" style="286" customWidth="1"/>
    <col min="259" max="510" width="9" style="286"/>
    <col min="511" max="511" width="30.125" style="286" customWidth="1"/>
    <col min="512" max="514" width="21.125" style="286" customWidth="1"/>
    <col min="515" max="766" width="9" style="286"/>
    <col min="767" max="767" width="30.125" style="286" customWidth="1"/>
    <col min="768" max="770" width="21.125" style="286" customWidth="1"/>
    <col min="771" max="1022" width="9" style="286"/>
    <col min="1023" max="1023" width="30.125" style="286" customWidth="1"/>
    <col min="1024" max="1026" width="21.125" style="286" customWidth="1"/>
    <col min="1027" max="1278" width="9" style="286"/>
    <col min="1279" max="1279" width="30.125" style="286" customWidth="1"/>
    <col min="1280" max="1282" width="21.125" style="286" customWidth="1"/>
    <col min="1283" max="1534" width="9" style="286"/>
    <col min="1535" max="1535" width="30.125" style="286" customWidth="1"/>
    <col min="1536" max="1538" width="21.125" style="286" customWidth="1"/>
    <col min="1539" max="1790" width="9" style="286"/>
    <col min="1791" max="1791" width="30.125" style="286" customWidth="1"/>
    <col min="1792" max="1794" width="21.125" style="286" customWidth="1"/>
    <col min="1795" max="2046" width="9" style="286"/>
    <col min="2047" max="2047" width="30.125" style="286" customWidth="1"/>
    <col min="2048" max="2050" width="21.125" style="286" customWidth="1"/>
    <col min="2051" max="2302" width="9" style="286"/>
    <col min="2303" max="2303" width="30.125" style="286" customWidth="1"/>
    <col min="2304" max="2306" width="21.125" style="286" customWidth="1"/>
    <col min="2307" max="2558" width="9" style="286"/>
    <col min="2559" max="2559" width="30.125" style="286" customWidth="1"/>
    <col min="2560" max="2562" width="21.125" style="286" customWidth="1"/>
    <col min="2563" max="2814" width="9" style="286"/>
    <col min="2815" max="2815" width="30.125" style="286" customWidth="1"/>
    <col min="2816" max="2818" width="21.125" style="286" customWidth="1"/>
    <col min="2819" max="3070" width="9" style="286"/>
    <col min="3071" max="3071" width="30.125" style="286" customWidth="1"/>
    <col min="3072" max="3074" width="21.125" style="286" customWidth="1"/>
    <col min="3075" max="3326" width="9" style="286"/>
    <col min="3327" max="3327" width="30.125" style="286" customWidth="1"/>
    <col min="3328" max="3330" width="21.125" style="286" customWidth="1"/>
    <col min="3331" max="3582" width="9" style="286"/>
    <col min="3583" max="3583" width="30.125" style="286" customWidth="1"/>
    <col min="3584" max="3586" width="21.125" style="286" customWidth="1"/>
    <col min="3587" max="3838" width="9" style="286"/>
    <col min="3839" max="3839" width="30.125" style="286" customWidth="1"/>
    <col min="3840" max="3842" width="21.125" style="286" customWidth="1"/>
    <col min="3843" max="4094" width="9" style="286"/>
    <col min="4095" max="4095" width="30.125" style="286" customWidth="1"/>
    <col min="4096" max="4098" width="21.125" style="286" customWidth="1"/>
    <col min="4099" max="4350" width="9" style="286"/>
    <col min="4351" max="4351" width="30.125" style="286" customWidth="1"/>
    <col min="4352" max="4354" width="21.125" style="286" customWidth="1"/>
    <col min="4355" max="4606" width="9" style="286"/>
    <col min="4607" max="4607" width="30.125" style="286" customWidth="1"/>
    <col min="4608" max="4610" width="21.125" style="286" customWidth="1"/>
    <col min="4611" max="4862" width="9" style="286"/>
    <col min="4863" max="4863" width="30.125" style="286" customWidth="1"/>
    <col min="4864" max="4866" width="21.125" style="286" customWidth="1"/>
    <col min="4867" max="5118" width="9" style="286"/>
    <col min="5119" max="5119" width="30.125" style="286" customWidth="1"/>
    <col min="5120" max="5122" width="21.125" style="286" customWidth="1"/>
    <col min="5123" max="5374" width="9" style="286"/>
    <col min="5375" max="5375" width="30.125" style="286" customWidth="1"/>
    <col min="5376" max="5378" width="21.125" style="286" customWidth="1"/>
    <col min="5379" max="5630" width="9" style="286"/>
    <col min="5631" max="5631" width="30.125" style="286" customWidth="1"/>
    <col min="5632" max="5634" width="21.125" style="286" customWidth="1"/>
    <col min="5635" max="5886" width="9" style="286"/>
    <col min="5887" max="5887" width="30.125" style="286" customWidth="1"/>
    <col min="5888" max="5890" width="21.125" style="286" customWidth="1"/>
    <col min="5891" max="6142" width="9" style="286"/>
    <col min="6143" max="6143" width="30.125" style="286" customWidth="1"/>
    <col min="6144" max="6146" width="21.125" style="286" customWidth="1"/>
    <col min="6147" max="6398" width="9" style="286"/>
    <col min="6399" max="6399" width="30.125" style="286" customWidth="1"/>
    <col min="6400" max="6402" width="21.125" style="286" customWidth="1"/>
    <col min="6403" max="6654" width="9" style="286"/>
    <col min="6655" max="6655" width="30.125" style="286" customWidth="1"/>
    <col min="6656" max="6658" width="21.125" style="286" customWidth="1"/>
    <col min="6659" max="6910" width="9" style="286"/>
    <col min="6911" max="6911" width="30.125" style="286" customWidth="1"/>
    <col min="6912" max="6914" width="21.125" style="286" customWidth="1"/>
    <col min="6915" max="7166" width="9" style="286"/>
    <col min="7167" max="7167" width="30.125" style="286" customWidth="1"/>
    <col min="7168" max="7170" width="21.125" style="286" customWidth="1"/>
    <col min="7171" max="7422" width="9" style="286"/>
    <col min="7423" max="7423" width="30.125" style="286" customWidth="1"/>
    <col min="7424" max="7426" width="21.125" style="286" customWidth="1"/>
    <col min="7427" max="7678" width="9" style="286"/>
    <col min="7679" max="7679" width="30.125" style="286" customWidth="1"/>
    <col min="7680" max="7682" width="21.125" style="286" customWidth="1"/>
    <col min="7683" max="7934" width="9" style="286"/>
    <col min="7935" max="7935" width="30.125" style="286" customWidth="1"/>
    <col min="7936" max="7938" width="21.125" style="286" customWidth="1"/>
    <col min="7939" max="8190" width="9" style="286"/>
    <col min="8191" max="8191" width="30.125" style="286" customWidth="1"/>
    <col min="8192" max="8194" width="21.125" style="286" customWidth="1"/>
    <col min="8195" max="8446" width="9" style="286"/>
    <col min="8447" max="8447" width="30.125" style="286" customWidth="1"/>
    <col min="8448" max="8450" width="21.125" style="286" customWidth="1"/>
    <col min="8451" max="8702" width="9" style="286"/>
    <col min="8703" max="8703" width="30.125" style="286" customWidth="1"/>
    <col min="8704" max="8706" width="21.125" style="286" customWidth="1"/>
    <col min="8707" max="8958" width="9" style="286"/>
    <col min="8959" max="8959" width="30.125" style="286" customWidth="1"/>
    <col min="8960" max="8962" width="21.125" style="286" customWidth="1"/>
    <col min="8963" max="9214" width="9" style="286"/>
    <col min="9215" max="9215" width="30.125" style="286" customWidth="1"/>
    <col min="9216" max="9218" width="21.125" style="286" customWidth="1"/>
    <col min="9219" max="9470" width="9" style="286"/>
    <col min="9471" max="9471" width="30.125" style="286" customWidth="1"/>
    <col min="9472" max="9474" width="21.125" style="286" customWidth="1"/>
    <col min="9475" max="9726" width="9" style="286"/>
    <col min="9727" max="9727" width="30.125" style="286" customWidth="1"/>
    <col min="9728" max="9730" width="21.125" style="286" customWidth="1"/>
    <col min="9731" max="9982" width="9" style="286"/>
    <col min="9983" max="9983" width="30.125" style="286" customWidth="1"/>
    <col min="9984" max="9986" width="21.125" style="286" customWidth="1"/>
    <col min="9987" max="10238" width="9" style="286"/>
    <col min="10239" max="10239" width="30.125" style="286" customWidth="1"/>
    <col min="10240" max="10242" width="21.125" style="286" customWidth="1"/>
    <col min="10243" max="10494" width="9" style="286"/>
    <col min="10495" max="10495" width="30.125" style="286" customWidth="1"/>
    <col min="10496" max="10498" width="21.125" style="286" customWidth="1"/>
    <col min="10499" max="10750" width="9" style="286"/>
    <col min="10751" max="10751" width="30.125" style="286" customWidth="1"/>
    <col min="10752" max="10754" width="21.125" style="286" customWidth="1"/>
    <col min="10755" max="11006" width="9" style="286"/>
    <col min="11007" max="11007" width="30.125" style="286" customWidth="1"/>
    <col min="11008" max="11010" width="21.125" style="286" customWidth="1"/>
    <col min="11011" max="11262" width="9" style="286"/>
    <col min="11263" max="11263" width="30.125" style="286" customWidth="1"/>
    <col min="11264" max="11266" width="21.125" style="286" customWidth="1"/>
    <col min="11267" max="11518" width="9" style="286"/>
    <col min="11519" max="11519" width="30.125" style="286" customWidth="1"/>
    <col min="11520" max="11522" width="21.125" style="286" customWidth="1"/>
    <col min="11523" max="11774" width="9" style="286"/>
    <col min="11775" max="11775" width="30.125" style="286" customWidth="1"/>
    <col min="11776" max="11778" width="21.125" style="286" customWidth="1"/>
    <col min="11779" max="12030" width="9" style="286"/>
    <col min="12031" max="12031" width="30.125" style="286" customWidth="1"/>
    <col min="12032" max="12034" width="21.125" style="286" customWidth="1"/>
    <col min="12035" max="12286" width="9" style="286"/>
    <col min="12287" max="12287" width="30.125" style="286" customWidth="1"/>
    <col min="12288" max="12290" width="21.125" style="286" customWidth="1"/>
    <col min="12291" max="12542" width="9" style="286"/>
    <col min="12543" max="12543" width="30.125" style="286" customWidth="1"/>
    <col min="12544" max="12546" width="21.125" style="286" customWidth="1"/>
    <col min="12547" max="12798" width="9" style="286"/>
    <col min="12799" max="12799" width="30.125" style="286" customWidth="1"/>
    <col min="12800" max="12802" width="21.125" style="286" customWidth="1"/>
    <col min="12803" max="13054" width="9" style="286"/>
    <col min="13055" max="13055" width="30.125" style="286" customWidth="1"/>
    <col min="13056" max="13058" width="21.125" style="286" customWidth="1"/>
    <col min="13059" max="13310" width="9" style="286"/>
    <col min="13311" max="13311" width="30.125" style="286" customWidth="1"/>
    <col min="13312" max="13314" width="21.125" style="286" customWidth="1"/>
    <col min="13315" max="13566" width="9" style="286"/>
    <col min="13567" max="13567" width="30.125" style="286" customWidth="1"/>
    <col min="13568" max="13570" width="21.125" style="286" customWidth="1"/>
    <col min="13571" max="13822" width="9" style="286"/>
    <col min="13823" max="13823" width="30.125" style="286" customWidth="1"/>
    <col min="13824" max="13826" width="21.125" style="286" customWidth="1"/>
    <col min="13827" max="14078" width="9" style="286"/>
    <col min="14079" max="14079" width="30.125" style="286" customWidth="1"/>
    <col min="14080" max="14082" width="21.125" style="286" customWidth="1"/>
    <col min="14083" max="14334" width="9" style="286"/>
    <col min="14335" max="14335" width="30.125" style="286" customWidth="1"/>
    <col min="14336" max="14338" width="21.125" style="286" customWidth="1"/>
    <col min="14339" max="14590" width="9" style="286"/>
    <col min="14591" max="14591" width="30.125" style="286" customWidth="1"/>
    <col min="14592" max="14594" width="21.125" style="286" customWidth="1"/>
    <col min="14595" max="14846" width="9" style="286"/>
    <col min="14847" max="14847" width="30.125" style="286" customWidth="1"/>
    <col min="14848" max="14850" width="21.125" style="286" customWidth="1"/>
    <col min="14851" max="15102" width="9" style="286"/>
    <col min="15103" max="15103" width="30.125" style="286" customWidth="1"/>
    <col min="15104" max="15106" width="21.125" style="286" customWidth="1"/>
    <col min="15107" max="15358" width="9" style="286"/>
    <col min="15359" max="15359" width="30.125" style="286" customWidth="1"/>
    <col min="15360" max="15362" width="21.125" style="286" customWidth="1"/>
    <col min="15363" max="15614" width="9" style="286"/>
    <col min="15615" max="15615" width="30.125" style="286" customWidth="1"/>
    <col min="15616" max="15618" width="21.125" style="286" customWidth="1"/>
    <col min="15619" max="15870" width="9" style="286"/>
    <col min="15871" max="15871" width="30.125" style="286" customWidth="1"/>
    <col min="15872" max="15874" width="21.125" style="286" customWidth="1"/>
    <col min="15875" max="16126" width="9" style="286"/>
    <col min="16127" max="16127" width="30.125" style="286" customWidth="1"/>
    <col min="16128" max="16130" width="21.125" style="286" customWidth="1"/>
    <col min="16131" max="16384" width="9" style="286"/>
  </cols>
  <sheetData>
    <row r="1" spans="1:1">
      <c r="A1" s="287" t="s">
        <v>1162</v>
      </c>
    </row>
    <row r="2" ht="39" customHeight="1" spans="1:4">
      <c r="A2" s="288" t="s">
        <v>16</v>
      </c>
      <c r="B2" s="288"/>
      <c r="C2" s="288"/>
      <c r="D2" s="289"/>
    </row>
    <row r="3" ht="21" customHeight="1" spans="1:4">
      <c r="A3" s="290"/>
      <c r="B3" s="290"/>
      <c r="C3" s="290"/>
      <c r="D3" s="65" t="s">
        <v>60</v>
      </c>
    </row>
    <row r="4" ht="40.5" customHeight="1" spans="1:4">
      <c r="A4" s="291" t="s">
        <v>61</v>
      </c>
      <c r="B4" s="179" t="s">
        <v>1146</v>
      </c>
      <c r="C4" s="221" t="s">
        <v>1163</v>
      </c>
      <c r="D4" s="91" t="s">
        <v>64</v>
      </c>
    </row>
    <row r="5" ht="18.75" customHeight="1" spans="1:4">
      <c r="A5" s="292" t="s">
        <v>1147</v>
      </c>
      <c r="B5" s="293">
        <v>37429</v>
      </c>
      <c r="C5" s="293">
        <v>36582</v>
      </c>
      <c r="D5" s="294">
        <f>C5/B5</f>
        <v>0.9774</v>
      </c>
    </row>
    <row r="6" ht="18.75" customHeight="1" spans="1:4">
      <c r="A6" s="295" t="s">
        <v>1164</v>
      </c>
      <c r="B6" s="296">
        <v>25122</v>
      </c>
      <c r="C6" s="296">
        <v>24882</v>
      </c>
      <c r="D6" s="297">
        <f>C6/B6</f>
        <v>0.9904</v>
      </c>
    </row>
    <row r="7" ht="18.75" customHeight="1" spans="1:4">
      <c r="A7" s="295" t="s">
        <v>1165</v>
      </c>
      <c r="B7" s="296">
        <v>4218</v>
      </c>
      <c r="C7" s="296">
        <v>4187</v>
      </c>
      <c r="D7" s="297">
        <f t="shared" ref="D7:D38" si="0">C7/B7</f>
        <v>0.9927</v>
      </c>
    </row>
    <row r="8" ht="18.75" customHeight="1" spans="1:4">
      <c r="A8" s="295" t="s">
        <v>1166</v>
      </c>
      <c r="B8" s="296">
        <v>2371</v>
      </c>
      <c r="C8" s="296">
        <v>2202</v>
      </c>
      <c r="D8" s="297">
        <f t="shared" si="0"/>
        <v>0.9287</v>
      </c>
    </row>
    <row r="9" ht="18.75" customHeight="1" spans="1:4">
      <c r="A9" s="295" t="s">
        <v>1167</v>
      </c>
      <c r="B9" s="296">
        <v>5718</v>
      </c>
      <c r="C9" s="296">
        <v>5311</v>
      </c>
      <c r="D9" s="297">
        <f t="shared" si="0"/>
        <v>0.9288</v>
      </c>
    </row>
    <row r="10" ht="18.75" customHeight="1" spans="1:4">
      <c r="A10" s="292" t="s">
        <v>1148</v>
      </c>
      <c r="B10" s="293">
        <v>2213</v>
      </c>
      <c r="C10" s="293">
        <v>2055</v>
      </c>
      <c r="D10" s="294">
        <f t="shared" si="0"/>
        <v>0.9286</v>
      </c>
    </row>
    <row r="11" ht="18.75" customHeight="1" spans="1:4">
      <c r="A11" s="295" t="s">
        <v>1168</v>
      </c>
      <c r="B11" s="296">
        <v>207</v>
      </c>
      <c r="C11" s="296">
        <v>192</v>
      </c>
      <c r="D11" s="297">
        <f t="shared" si="0"/>
        <v>0.9275</v>
      </c>
    </row>
    <row r="12" ht="18.75" customHeight="1" spans="1:4">
      <c r="A12" s="295" t="s">
        <v>1169</v>
      </c>
      <c r="B12" s="296">
        <v>95</v>
      </c>
      <c r="C12" s="296">
        <v>88</v>
      </c>
      <c r="D12" s="297">
        <f t="shared" si="0"/>
        <v>0.9263</v>
      </c>
    </row>
    <row r="13" ht="18.75" customHeight="1" spans="1:4">
      <c r="A13" s="295" t="s">
        <v>1170</v>
      </c>
      <c r="B13" s="296">
        <v>0</v>
      </c>
      <c r="C13" s="296">
        <v>0</v>
      </c>
      <c r="D13" s="297"/>
    </row>
    <row r="14" ht="18.75" customHeight="1" spans="1:4">
      <c r="A14" s="295" t="s">
        <v>1171</v>
      </c>
      <c r="B14" s="296">
        <v>0</v>
      </c>
      <c r="C14" s="296">
        <v>0</v>
      </c>
      <c r="D14" s="297"/>
    </row>
    <row r="15" ht="18.75" customHeight="1" spans="1:4">
      <c r="A15" s="295" t="s">
        <v>1172</v>
      </c>
      <c r="B15" s="296">
        <v>31</v>
      </c>
      <c r="C15" s="296">
        <v>29</v>
      </c>
      <c r="D15" s="297">
        <f t="shared" si="0"/>
        <v>0.9355</v>
      </c>
    </row>
    <row r="16" ht="18.75" customHeight="1" spans="1:4">
      <c r="A16" s="295" t="s">
        <v>1173</v>
      </c>
      <c r="B16" s="296">
        <v>103</v>
      </c>
      <c r="C16" s="296">
        <v>96</v>
      </c>
      <c r="D16" s="297">
        <f t="shared" si="0"/>
        <v>0.932</v>
      </c>
    </row>
    <row r="17" ht="18.75" customHeight="1" spans="1:4">
      <c r="A17" s="295" t="s">
        <v>1174</v>
      </c>
      <c r="B17" s="296">
        <v>0</v>
      </c>
      <c r="C17" s="296">
        <v>0</v>
      </c>
      <c r="D17" s="297"/>
    </row>
    <row r="18" ht="18.75" customHeight="1" spans="1:4">
      <c r="A18" s="295" t="s">
        <v>1175</v>
      </c>
      <c r="B18" s="296">
        <v>126</v>
      </c>
      <c r="C18" s="296">
        <v>117</v>
      </c>
      <c r="D18" s="297">
        <f t="shared" si="0"/>
        <v>0.9286</v>
      </c>
    </row>
    <row r="19" ht="18.75" customHeight="1" spans="1:4">
      <c r="A19" s="295" t="s">
        <v>1176</v>
      </c>
      <c r="B19" s="296">
        <v>0</v>
      </c>
      <c r="C19" s="296">
        <v>0</v>
      </c>
      <c r="D19" s="297"/>
    </row>
    <row r="20" ht="18.75" customHeight="1" spans="1:4">
      <c r="A20" s="295" t="s">
        <v>1177</v>
      </c>
      <c r="B20" s="296">
        <v>1651</v>
      </c>
      <c r="C20" s="296">
        <v>1533</v>
      </c>
      <c r="D20" s="297">
        <f t="shared" si="0"/>
        <v>0.9285</v>
      </c>
    </row>
    <row r="21" ht="18.75" customHeight="1" spans="1:4">
      <c r="A21" s="292" t="s">
        <v>1149</v>
      </c>
      <c r="B21" s="293">
        <v>36</v>
      </c>
      <c r="C21" s="293">
        <v>33</v>
      </c>
      <c r="D21" s="294">
        <f t="shared" si="0"/>
        <v>0.9167</v>
      </c>
    </row>
    <row r="22" ht="18.75" customHeight="1" spans="1:4">
      <c r="A22" s="295" t="s">
        <v>1178</v>
      </c>
      <c r="B22" s="296">
        <v>0</v>
      </c>
      <c r="C22" s="296">
        <v>0</v>
      </c>
      <c r="D22" s="297"/>
    </row>
    <row r="23" ht="18.75" customHeight="1" spans="1:4">
      <c r="A23" s="295" t="s">
        <v>1179</v>
      </c>
      <c r="B23" s="296">
        <v>0</v>
      </c>
      <c r="C23" s="296">
        <v>0</v>
      </c>
      <c r="D23" s="297"/>
    </row>
    <row r="24" ht="18.75" customHeight="1" spans="1:4">
      <c r="A24" s="295" t="s">
        <v>1180</v>
      </c>
      <c r="B24" s="296">
        <v>27</v>
      </c>
      <c r="C24" s="296">
        <v>25</v>
      </c>
      <c r="D24" s="297">
        <f t="shared" si="0"/>
        <v>0.9259</v>
      </c>
    </row>
    <row r="25" ht="18.75" customHeight="1" spans="1:4">
      <c r="A25" s="295" t="s">
        <v>1181</v>
      </c>
      <c r="B25" s="296">
        <v>0</v>
      </c>
      <c r="C25" s="296">
        <v>0</v>
      </c>
      <c r="D25" s="297"/>
    </row>
    <row r="26" ht="18.75" customHeight="1" spans="1:4">
      <c r="A26" s="295" t="s">
        <v>1182</v>
      </c>
      <c r="B26" s="296">
        <v>9</v>
      </c>
      <c r="C26" s="296">
        <v>8</v>
      </c>
      <c r="D26" s="297">
        <f t="shared" si="0"/>
        <v>0.8889</v>
      </c>
    </row>
    <row r="27" ht="18.75" customHeight="1" spans="1:4">
      <c r="A27" s="295" t="s">
        <v>1183</v>
      </c>
      <c r="B27" s="296">
        <v>0</v>
      </c>
      <c r="C27" s="296">
        <v>0</v>
      </c>
      <c r="D27" s="297"/>
    </row>
    <row r="28" ht="18.75" customHeight="1" spans="1:4">
      <c r="A28" s="295" t="s">
        <v>1184</v>
      </c>
      <c r="B28" s="296">
        <v>0</v>
      </c>
      <c r="C28" s="296">
        <v>0</v>
      </c>
      <c r="D28" s="297"/>
    </row>
    <row r="29" ht="18.75" customHeight="1" spans="1:4">
      <c r="A29" s="292" t="s">
        <v>1150</v>
      </c>
      <c r="B29" s="293">
        <v>0</v>
      </c>
      <c r="C29" s="293">
        <v>0</v>
      </c>
      <c r="D29" s="297"/>
    </row>
    <row r="30" ht="18.75" customHeight="1" spans="1:4">
      <c r="A30" s="295" t="s">
        <v>1178</v>
      </c>
      <c r="B30" s="296">
        <v>0</v>
      </c>
      <c r="C30" s="296">
        <v>0</v>
      </c>
      <c r="D30" s="297"/>
    </row>
    <row r="31" ht="18.75" customHeight="1" spans="1:4">
      <c r="A31" s="295" t="s">
        <v>1179</v>
      </c>
      <c r="B31" s="296">
        <v>0</v>
      </c>
      <c r="C31" s="296">
        <v>0</v>
      </c>
      <c r="D31" s="297"/>
    </row>
    <row r="32" ht="18.75" customHeight="1" spans="1:4">
      <c r="A32" s="295" t="s">
        <v>1180</v>
      </c>
      <c r="B32" s="296">
        <v>0</v>
      </c>
      <c r="C32" s="296">
        <v>0</v>
      </c>
      <c r="D32" s="297"/>
    </row>
    <row r="33" ht="18.75" customHeight="1" spans="1:4">
      <c r="A33" s="295" t="s">
        <v>1182</v>
      </c>
      <c r="B33" s="296">
        <v>0</v>
      </c>
      <c r="C33" s="296">
        <v>0</v>
      </c>
      <c r="D33" s="297"/>
    </row>
    <row r="34" ht="18.75" customHeight="1" spans="1:4">
      <c r="A34" s="295" t="s">
        <v>1183</v>
      </c>
      <c r="B34" s="296">
        <v>0</v>
      </c>
      <c r="C34" s="296">
        <v>0</v>
      </c>
      <c r="D34" s="297"/>
    </row>
    <row r="35" ht="18.75" customHeight="1" spans="1:4">
      <c r="A35" s="295" t="s">
        <v>1184</v>
      </c>
      <c r="B35" s="296">
        <v>0</v>
      </c>
      <c r="C35" s="296">
        <v>0</v>
      </c>
      <c r="D35" s="297"/>
    </row>
    <row r="36" ht="18.75" customHeight="1" spans="1:4">
      <c r="A36" s="292" t="s">
        <v>1151</v>
      </c>
      <c r="B36" s="293">
        <v>39058</v>
      </c>
      <c r="C36" s="293">
        <v>38133</v>
      </c>
      <c r="D36" s="294">
        <f t="shared" si="0"/>
        <v>0.9763</v>
      </c>
    </row>
    <row r="37" ht="18.75" customHeight="1" spans="1:4">
      <c r="A37" s="295" t="s">
        <v>1185</v>
      </c>
      <c r="B37" s="296">
        <v>35951</v>
      </c>
      <c r="C37" s="296">
        <v>35247</v>
      </c>
      <c r="D37" s="297">
        <f t="shared" si="0"/>
        <v>0.9804</v>
      </c>
    </row>
    <row r="38" ht="18.75" customHeight="1" spans="1:4">
      <c r="A38" s="295" t="s">
        <v>1186</v>
      </c>
      <c r="B38" s="296">
        <v>3107</v>
      </c>
      <c r="C38" s="296">
        <v>2886</v>
      </c>
      <c r="D38" s="297">
        <f t="shared" si="0"/>
        <v>0.9289</v>
      </c>
    </row>
    <row r="39" ht="18.75" customHeight="1" spans="1:4">
      <c r="A39" s="295" t="s">
        <v>1187</v>
      </c>
      <c r="B39" s="296">
        <v>0</v>
      </c>
      <c r="C39" s="296">
        <v>0</v>
      </c>
      <c r="D39" s="297"/>
    </row>
    <row r="40" ht="18.75" customHeight="1" spans="1:4">
      <c r="A40" s="292" t="s">
        <v>1152</v>
      </c>
      <c r="B40" s="293">
        <v>91</v>
      </c>
      <c r="C40" s="293">
        <v>77</v>
      </c>
      <c r="D40" s="294">
        <f>C40/B40</f>
        <v>0.8462</v>
      </c>
    </row>
    <row r="41" ht="18.75" customHeight="1" spans="1:4">
      <c r="A41" s="295" t="s">
        <v>1188</v>
      </c>
      <c r="B41" s="296">
        <v>83</v>
      </c>
      <c r="C41" s="296">
        <v>77</v>
      </c>
      <c r="D41" s="297">
        <f>C41/B41</f>
        <v>0.9277</v>
      </c>
    </row>
    <row r="42" ht="18.75" customHeight="1" spans="1:4">
      <c r="A42" s="295" t="s">
        <v>1189</v>
      </c>
      <c r="B42" s="296">
        <v>8</v>
      </c>
      <c r="C42" s="296">
        <v>0</v>
      </c>
      <c r="D42" s="297">
        <f>C42/B42</f>
        <v>0</v>
      </c>
    </row>
    <row r="43" ht="18.75" customHeight="1" spans="1:4">
      <c r="A43" s="292" t="s">
        <v>1153</v>
      </c>
      <c r="B43" s="293">
        <v>0</v>
      </c>
      <c r="C43" s="293">
        <v>0</v>
      </c>
      <c r="D43" s="297"/>
    </row>
    <row r="44" ht="18.75" customHeight="1" spans="1:4">
      <c r="A44" s="295" t="s">
        <v>1190</v>
      </c>
      <c r="B44" s="296">
        <v>0</v>
      </c>
      <c r="C44" s="296">
        <v>0</v>
      </c>
      <c r="D44" s="297"/>
    </row>
    <row r="45" ht="18.75" customHeight="1" spans="1:4">
      <c r="A45" s="295" t="s">
        <v>1191</v>
      </c>
      <c r="B45" s="296">
        <v>0</v>
      </c>
      <c r="C45" s="296">
        <v>0</v>
      </c>
      <c r="D45" s="297"/>
    </row>
    <row r="46" ht="18.75" customHeight="1" spans="1:4">
      <c r="A46" s="295" t="s">
        <v>1192</v>
      </c>
      <c r="B46" s="296">
        <v>0</v>
      </c>
      <c r="C46" s="296">
        <v>0</v>
      </c>
      <c r="D46" s="297"/>
    </row>
    <row r="47" ht="18.75" customHeight="1" spans="1:4">
      <c r="A47" s="292" t="s">
        <v>1154</v>
      </c>
      <c r="B47" s="293">
        <v>0</v>
      </c>
      <c r="C47" s="293">
        <v>0</v>
      </c>
      <c r="D47" s="297"/>
    </row>
    <row r="48" ht="18.75" customHeight="1" spans="1:4">
      <c r="A48" s="295" t="s">
        <v>1193</v>
      </c>
      <c r="B48" s="296">
        <v>0</v>
      </c>
      <c r="C48" s="296">
        <v>0</v>
      </c>
      <c r="D48" s="297"/>
    </row>
    <row r="49" ht="18.75" customHeight="1" spans="1:4">
      <c r="A49" s="295" t="s">
        <v>1194</v>
      </c>
      <c r="B49" s="296">
        <v>0</v>
      </c>
      <c r="C49" s="296">
        <v>0</v>
      </c>
      <c r="D49" s="297"/>
    </row>
    <row r="50" ht="18.75" customHeight="1" spans="1:4">
      <c r="A50" s="295" t="s">
        <v>1195</v>
      </c>
      <c r="B50" s="296">
        <v>0</v>
      </c>
      <c r="C50" s="296">
        <v>0</v>
      </c>
      <c r="D50" s="297"/>
    </row>
    <row r="51" ht="18.75" customHeight="1" spans="1:4">
      <c r="A51" s="295" t="s">
        <v>1196</v>
      </c>
      <c r="B51" s="296">
        <v>0</v>
      </c>
      <c r="C51" s="296">
        <v>0</v>
      </c>
      <c r="D51" s="297"/>
    </row>
    <row r="52" ht="18.75" customHeight="1" spans="1:4">
      <c r="A52" s="292" t="s">
        <v>1155</v>
      </c>
      <c r="B52" s="293">
        <v>15080</v>
      </c>
      <c r="C52" s="293">
        <v>14114</v>
      </c>
      <c r="D52" s="294">
        <f>C52/B52</f>
        <v>0.9359</v>
      </c>
    </row>
    <row r="53" ht="18.75" customHeight="1" spans="1:4">
      <c r="A53" s="295" t="s">
        <v>1197</v>
      </c>
      <c r="B53" s="296">
        <v>5942</v>
      </c>
      <c r="C53" s="296">
        <v>5519</v>
      </c>
      <c r="D53" s="297">
        <f>C53/B53</f>
        <v>0.9288</v>
      </c>
    </row>
    <row r="54" ht="18.75" customHeight="1" spans="1:4">
      <c r="A54" s="295" t="s">
        <v>1198</v>
      </c>
      <c r="B54" s="296">
        <v>0</v>
      </c>
      <c r="C54" s="296">
        <v>0</v>
      </c>
      <c r="D54" s="297"/>
    </row>
    <row r="55" ht="18.75" customHeight="1" spans="1:4">
      <c r="A55" s="295" t="s">
        <v>1199</v>
      </c>
      <c r="B55" s="296">
        <v>0</v>
      </c>
      <c r="C55" s="296">
        <v>0</v>
      </c>
      <c r="D55" s="297"/>
    </row>
    <row r="56" ht="18.75" customHeight="1" spans="1:4">
      <c r="A56" s="295" t="s">
        <v>1200</v>
      </c>
      <c r="B56" s="296">
        <v>1626</v>
      </c>
      <c r="C56" s="296">
        <v>1618</v>
      </c>
      <c r="D56" s="297">
        <f>C56/B56</f>
        <v>0.9951</v>
      </c>
    </row>
    <row r="57" ht="18.75" customHeight="1" spans="1:4">
      <c r="A57" s="295" t="s">
        <v>1201</v>
      </c>
      <c r="B57" s="296">
        <v>7512</v>
      </c>
      <c r="C57" s="296">
        <v>6977</v>
      </c>
      <c r="D57" s="297">
        <f>C57/B57</f>
        <v>0.9288</v>
      </c>
    </row>
    <row r="58" ht="18.75" customHeight="1" spans="1:4">
      <c r="A58" s="292" t="s">
        <v>1156</v>
      </c>
      <c r="B58" s="293">
        <v>0</v>
      </c>
      <c r="C58" s="293">
        <v>0</v>
      </c>
      <c r="D58" s="297"/>
    </row>
    <row r="59" ht="18.75" customHeight="1" spans="1:4">
      <c r="A59" s="295" t="s">
        <v>1202</v>
      </c>
      <c r="B59" s="296">
        <v>0</v>
      </c>
      <c r="C59" s="296">
        <v>0</v>
      </c>
      <c r="D59" s="297"/>
    </row>
    <row r="60" ht="18.75" customHeight="1" spans="1:4">
      <c r="A60" s="295" t="s">
        <v>1203</v>
      </c>
      <c r="B60" s="296">
        <v>0</v>
      </c>
      <c r="C60" s="296">
        <v>0</v>
      </c>
      <c r="D60" s="297"/>
    </row>
    <row r="61" ht="18.75" customHeight="1" spans="1:4">
      <c r="A61" s="295" t="s">
        <v>1204</v>
      </c>
      <c r="B61" s="296">
        <v>0</v>
      </c>
      <c r="C61" s="296">
        <v>0</v>
      </c>
      <c r="D61" s="297"/>
    </row>
    <row r="62" ht="18.75" customHeight="1" spans="1:4">
      <c r="A62" s="292" t="s">
        <v>1157</v>
      </c>
      <c r="B62" s="293">
        <v>0</v>
      </c>
      <c r="C62" s="293">
        <v>0</v>
      </c>
      <c r="D62" s="297"/>
    </row>
    <row r="63" ht="18.75" customHeight="1" spans="1:4">
      <c r="A63" s="295" t="s">
        <v>1205</v>
      </c>
      <c r="B63" s="296">
        <v>0</v>
      </c>
      <c r="C63" s="296">
        <v>0</v>
      </c>
      <c r="D63" s="297"/>
    </row>
    <row r="64" ht="18.75" customHeight="1" spans="1:4">
      <c r="A64" s="295" t="s">
        <v>1206</v>
      </c>
      <c r="B64" s="296">
        <v>0</v>
      </c>
      <c r="C64" s="296">
        <v>0</v>
      </c>
      <c r="D64" s="297"/>
    </row>
    <row r="65" ht="18.75" customHeight="1" spans="1:4">
      <c r="A65" s="295" t="s">
        <v>1207</v>
      </c>
      <c r="B65" s="296">
        <v>0</v>
      </c>
      <c r="C65" s="296">
        <v>0</v>
      </c>
      <c r="D65" s="297"/>
    </row>
    <row r="66" ht="18.75" customHeight="1" spans="1:4">
      <c r="A66" s="295" t="s">
        <v>1208</v>
      </c>
      <c r="B66" s="296">
        <v>0</v>
      </c>
      <c r="C66" s="296">
        <v>0</v>
      </c>
      <c r="D66" s="297"/>
    </row>
    <row r="67" ht="18.75" customHeight="1" spans="1:4">
      <c r="A67" s="292" t="s">
        <v>1158</v>
      </c>
      <c r="B67" s="293">
        <v>0</v>
      </c>
      <c r="C67" s="293"/>
      <c r="D67" s="297"/>
    </row>
    <row r="68" ht="18.75" customHeight="1" spans="1:4">
      <c r="A68" s="295" t="s">
        <v>1209</v>
      </c>
      <c r="B68" s="296">
        <v>0</v>
      </c>
      <c r="C68" s="296"/>
      <c r="D68" s="297"/>
    </row>
    <row r="69" ht="18.75" customHeight="1" spans="1:4">
      <c r="A69" s="295" t="s">
        <v>1210</v>
      </c>
      <c r="B69" s="296">
        <v>0</v>
      </c>
      <c r="C69" s="296"/>
      <c r="D69" s="297"/>
    </row>
    <row r="70" ht="18.75" customHeight="1" spans="1:4">
      <c r="A70" s="292" t="s">
        <v>1159</v>
      </c>
      <c r="C70" s="293"/>
      <c r="D70" s="297"/>
    </row>
    <row r="71" ht="18.75" customHeight="1" spans="1:4">
      <c r="A71" s="295" t="s">
        <v>1211</v>
      </c>
      <c r="C71" s="296"/>
      <c r="D71" s="297"/>
    </row>
    <row r="72" ht="18.75" customHeight="1" spans="1:4">
      <c r="A72" s="295" t="s">
        <v>1212</v>
      </c>
      <c r="C72" s="296"/>
      <c r="D72" s="297"/>
    </row>
    <row r="73" ht="18.75" customHeight="1" spans="1:4">
      <c r="A73" s="295" t="s">
        <v>1213</v>
      </c>
      <c r="C73" s="296"/>
      <c r="D73" s="297"/>
    </row>
    <row r="74" ht="18.75" customHeight="1" spans="1:4">
      <c r="A74" s="295" t="s">
        <v>1214</v>
      </c>
      <c r="C74" s="296"/>
      <c r="D74" s="297"/>
    </row>
    <row r="75" ht="18.75" customHeight="1" spans="1:4">
      <c r="A75" s="295" t="s">
        <v>1215</v>
      </c>
      <c r="C75" s="296"/>
      <c r="D75" s="297"/>
    </row>
    <row r="76" ht="18.75" customHeight="1" spans="1:4">
      <c r="A76" s="295" t="s">
        <v>1216</v>
      </c>
      <c r="B76" s="296"/>
      <c r="C76" s="296"/>
      <c r="D76" s="297"/>
    </row>
    <row r="77" ht="18.75" customHeight="1" spans="1:4">
      <c r="A77" s="292" t="s">
        <v>1160</v>
      </c>
      <c r="B77" s="293"/>
      <c r="C77" s="293"/>
      <c r="D77" s="297"/>
    </row>
    <row r="78" ht="18.75" customHeight="1" spans="1:4">
      <c r="A78" s="295" t="s">
        <v>1217</v>
      </c>
      <c r="B78" s="296"/>
      <c r="C78" s="296"/>
      <c r="D78" s="297"/>
    </row>
    <row r="79" ht="18.75" customHeight="1" spans="1:4">
      <c r="A79" s="295" t="s">
        <v>1218</v>
      </c>
      <c r="B79" s="296"/>
      <c r="C79" s="296"/>
      <c r="D79" s="297"/>
    </row>
    <row r="80" ht="18.75" customHeight="1" spans="1:4">
      <c r="A80" s="292" t="s">
        <v>1161</v>
      </c>
      <c r="B80" s="293">
        <v>17</v>
      </c>
      <c r="C80" s="293">
        <v>16</v>
      </c>
      <c r="D80" s="294">
        <f>C80/B80</f>
        <v>0.9412</v>
      </c>
    </row>
    <row r="81" ht="18.75" customHeight="1" spans="1:4">
      <c r="A81" s="295" t="s">
        <v>1219</v>
      </c>
      <c r="B81" s="296">
        <v>0</v>
      </c>
      <c r="C81" s="296">
        <v>0</v>
      </c>
      <c r="D81" s="297"/>
    </row>
    <row r="82" ht="18.75" customHeight="1" spans="1:4">
      <c r="A82" s="295" t="s">
        <v>1220</v>
      </c>
      <c r="B82" s="296">
        <v>0</v>
      </c>
      <c r="C82" s="296">
        <v>0</v>
      </c>
      <c r="D82" s="297"/>
    </row>
    <row r="83" ht="18.75" customHeight="1" spans="1:4">
      <c r="A83" s="295" t="s">
        <v>1221</v>
      </c>
      <c r="B83" s="296">
        <v>0</v>
      </c>
      <c r="C83" s="296">
        <v>0</v>
      </c>
      <c r="D83" s="297"/>
    </row>
    <row r="84" ht="18.75" customHeight="1" spans="1:4">
      <c r="A84" s="295" t="s">
        <v>1222</v>
      </c>
      <c r="B84" s="296">
        <v>0</v>
      </c>
      <c r="C84" s="296">
        <v>0</v>
      </c>
      <c r="D84" s="297"/>
    </row>
    <row r="85" ht="18.75" customHeight="1" spans="1:4">
      <c r="A85" s="295" t="s">
        <v>1223</v>
      </c>
      <c r="B85" s="296">
        <v>17</v>
      </c>
      <c r="C85" s="296">
        <v>16</v>
      </c>
      <c r="D85" s="297">
        <f>C85/B85</f>
        <v>0.9412</v>
      </c>
    </row>
    <row r="86" ht="27" customHeight="1" spans="1:4">
      <c r="A86" s="298" t="s">
        <v>1143</v>
      </c>
      <c r="B86" s="241">
        <v>93924</v>
      </c>
      <c r="C86" s="299">
        <v>91010</v>
      </c>
      <c r="D86" s="294">
        <f>C86/B86</f>
        <v>0.969</v>
      </c>
    </row>
    <row r="87" ht="28.5" customHeight="1" spans="1:4">
      <c r="A87" s="300"/>
      <c r="B87" s="301"/>
      <c r="C87" s="301"/>
      <c r="D87" s="302"/>
    </row>
  </sheetData>
  <mergeCells count="3">
    <mergeCell ref="A2:D2"/>
    <mergeCell ref="A3:B3"/>
    <mergeCell ref="A87:D87"/>
  </mergeCells>
  <pageMargins left="0.708661417322835" right="0.708661417322835" top="0.748031496062992" bottom="0.748031496062992" header="0.31496062992126" footer="0.31496062992126"/>
  <pageSetup paperSize="9" scale="97" firstPageNumber="37" fitToHeight="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5"/>
  <sheetViews>
    <sheetView showZeros="0" topLeftCell="A16" workbookViewId="0">
      <selection activeCell="E92" sqref="E92"/>
    </sheetView>
  </sheetViews>
  <sheetFormatPr defaultColWidth="9" defaultRowHeight="14.25" outlineLevelCol="6"/>
  <cols>
    <col min="1" max="1" width="48.75" style="152" customWidth="1"/>
    <col min="2" max="2" width="9.25" style="152" customWidth="1"/>
    <col min="3" max="4" width="9.125" style="152" customWidth="1"/>
    <col min="5" max="6" width="9.25" style="152" customWidth="1"/>
    <col min="7" max="16384" width="9" style="152"/>
  </cols>
  <sheetData>
    <row r="1" spans="1:1">
      <c r="A1" s="272" t="s">
        <v>1224</v>
      </c>
    </row>
    <row r="2" ht="24" spans="1:6">
      <c r="A2" s="273" t="s">
        <v>18</v>
      </c>
      <c r="B2" s="273"/>
      <c r="C2" s="273"/>
      <c r="D2" s="273"/>
      <c r="E2" s="273"/>
      <c r="F2" s="273"/>
    </row>
    <row r="3" ht="21" customHeight="1" spans="1:6">
      <c r="A3" s="274"/>
      <c r="B3" s="275"/>
      <c r="C3" s="275"/>
      <c r="D3" s="275"/>
      <c r="E3" s="276" t="s">
        <v>60</v>
      </c>
      <c r="F3" s="276"/>
    </row>
    <row r="4" ht="35.25" customHeight="1" spans="1:6">
      <c r="A4" s="137" t="s">
        <v>61</v>
      </c>
      <c r="B4" s="137" t="s">
        <v>1225</v>
      </c>
      <c r="C4" s="137" t="s">
        <v>1226</v>
      </c>
      <c r="D4" s="137" t="s">
        <v>1226</v>
      </c>
      <c r="E4" s="137" t="s">
        <v>1226</v>
      </c>
      <c r="F4" s="137" t="s">
        <v>1227</v>
      </c>
    </row>
    <row r="5" ht="18.95" customHeight="1" spans="1:6">
      <c r="A5" s="277" t="s">
        <v>1228</v>
      </c>
      <c r="B5" s="278"/>
      <c r="C5" s="278"/>
      <c r="D5" s="278"/>
      <c r="E5" s="278"/>
      <c r="F5" s="278"/>
    </row>
    <row r="6" ht="18.95" customHeight="1" spans="1:6">
      <c r="A6" s="279" t="s">
        <v>1229</v>
      </c>
      <c r="B6" s="278"/>
      <c r="C6" s="278"/>
      <c r="D6" s="278"/>
      <c r="E6" s="278"/>
      <c r="F6" s="278"/>
    </row>
    <row r="7" ht="18.95" customHeight="1" spans="1:6">
      <c r="A7" s="279" t="s">
        <v>1230</v>
      </c>
      <c r="B7" s="278"/>
      <c r="C7" s="278"/>
      <c r="D7" s="278"/>
      <c r="E7" s="278"/>
      <c r="F7" s="278"/>
    </row>
    <row r="8" ht="18.95" customHeight="1" spans="1:6">
      <c r="A8" s="279" t="s">
        <v>1231</v>
      </c>
      <c r="B8" s="278"/>
      <c r="C8" s="278"/>
      <c r="D8" s="278"/>
      <c r="E8" s="278"/>
      <c r="F8" s="278"/>
    </row>
    <row r="9" ht="18.95" customHeight="1" spans="1:6">
      <c r="A9" s="279" t="s">
        <v>1232</v>
      </c>
      <c r="B9" s="278"/>
      <c r="C9" s="278"/>
      <c r="D9" s="278"/>
      <c r="E9" s="278"/>
      <c r="F9" s="278"/>
    </row>
    <row r="10" ht="18.95" customHeight="1" spans="1:6">
      <c r="A10" s="279" t="s">
        <v>1233</v>
      </c>
      <c r="B10" s="278"/>
      <c r="C10" s="278"/>
      <c r="D10" s="278"/>
      <c r="E10" s="278"/>
      <c r="F10" s="278"/>
    </row>
    <row r="11" ht="18.95" customHeight="1" spans="1:6">
      <c r="A11" s="277" t="s">
        <v>1234</v>
      </c>
      <c r="B11" s="278"/>
      <c r="C11" s="278"/>
      <c r="D11" s="278"/>
      <c r="E11" s="278"/>
      <c r="F11" s="278"/>
    </row>
    <row r="12" ht="18.95" customHeight="1" spans="1:6">
      <c r="A12" s="279" t="s">
        <v>1235</v>
      </c>
      <c r="B12" s="278"/>
      <c r="C12" s="278"/>
      <c r="D12" s="278"/>
      <c r="E12" s="278"/>
      <c r="F12" s="278"/>
    </row>
    <row r="13" ht="18.95" customHeight="1" spans="1:6">
      <c r="A13" s="279" t="s">
        <v>1236</v>
      </c>
      <c r="B13" s="278"/>
      <c r="C13" s="278"/>
      <c r="D13" s="278"/>
      <c r="E13" s="278"/>
      <c r="F13" s="278"/>
    </row>
    <row r="14" ht="18.95" customHeight="1" spans="1:6">
      <c r="A14" s="279" t="s">
        <v>1237</v>
      </c>
      <c r="B14" s="278"/>
      <c r="C14" s="278"/>
      <c r="D14" s="278"/>
      <c r="E14" s="278"/>
      <c r="F14" s="278"/>
    </row>
    <row r="15" ht="18.95" customHeight="1" spans="1:6">
      <c r="A15" s="279" t="s">
        <v>1238</v>
      </c>
      <c r="B15" s="278"/>
      <c r="C15" s="278"/>
      <c r="D15" s="278"/>
      <c r="E15" s="278"/>
      <c r="F15" s="278"/>
    </row>
    <row r="16" ht="18.95" customHeight="1" spans="1:6">
      <c r="A16" s="279" t="s">
        <v>1239</v>
      </c>
      <c r="B16" s="278"/>
      <c r="C16" s="278"/>
      <c r="D16" s="278"/>
      <c r="E16" s="278"/>
      <c r="F16" s="278"/>
    </row>
    <row r="17" ht="18.95" customHeight="1" spans="1:6">
      <c r="A17" s="279" t="s">
        <v>1240</v>
      </c>
      <c r="B17" s="278"/>
      <c r="C17" s="278"/>
      <c r="D17" s="278"/>
      <c r="E17" s="278"/>
      <c r="F17" s="278"/>
    </row>
    <row r="18" ht="18.95" customHeight="1" spans="1:6">
      <c r="A18" s="279" t="s">
        <v>1241</v>
      </c>
      <c r="B18" s="278"/>
      <c r="C18" s="278"/>
      <c r="D18" s="278"/>
      <c r="E18" s="278"/>
      <c r="F18" s="278"/>
    </row>
    <row r="19" ht="18.95" customHeight="1" spans="1:6">
      <c r="A19" s="279" t="s">
        <v>1242</v>
      </c>
      <c r="B19" s="278"/>
      <c r="C19" s="278"/>
      <c r="D19" s="278"/>
      <c r="E19" s="278"/>
      <c r="F19" s="278"/>
    </row>
    <row r="20" ht="18.95" customHeight="1" spans="1:6">
      <c r="A20" s="279" t="s">
        <v>1243</v>
      </c>
      <c r="B20" s="278"/>
      <c r="C20" s="278"/>
      <c r="D20" s="278"/>
      <c r="E20" s="278"/>
      <c r="F20" s="278"/>
    </row>
    <row r="21" ht="18.95" customHeight="1" spans="1:6">
      <c r="A21" s="279" t="s">
        <v>1244</v>
      </c>
      <c r="B21" s="278"/>
      <c r="C21" s="278"/>
      <c r="D21" s="278"/>
      <c r="E21" s="278"/>
      <c r="F21" s="278"/>
    </row>
    <row r="22" ht="18.95" customHeight="1" spans="1:6">
      <c r="A22" s="279" t="s">
        <v>1245</v>
      </c>
      <c r="B22" s="278"/>
      <c r="C22" s="278"/>
      <c r="D22" s="278"/>
      <c r="E22" s="278"/>
      <c r="F22" s="278"/>
    </row>
    <row r="23" ht="18.95" customHeight="1" spans="1:6">
      <c r="A23" s="279" t="s">
        <v>1246</v>
      </c>
      <c r="B23" s="278"/>
      <c r="C23" s="278"/>
      <c r="D23" s="278"/>
      <c r="E23" s="278"/>
      <c r="F23" s="278"/>
    </row>
    <row r="24" ht="18.95" customHeight="1" spans="1:6">
      <c r="A24" s="279" t="s">
        <v>1247</v>
      </c>
      <c r="B24" s="278"/>
      <c r="C24" s="278"/>
      <c r="D24" s="278"/>
      <c r="E24" s="278"/>
      <c r="F24" s="278"/>
    </row>
    <row r="25" ht="18.95" customHeight="1" spans="1:6">
      <c r="A25" s="279" t="s">
        <v>1248</v>
      </c>
      <c r="B25" s="278"/>
      <c r="C25" s="278"/>
      <c r="D25" s="278"/>
      <c r="E25" s="278"/>
      <c r="F25" s="278"/>
    </row>
    <row r="26" ht="18.95" customHeight="1" spans="1:6">
      <c r="A26" s="279" t="s">
        <v>1249</v>
      </c>
      <c r="B26" s="278"/>
      <c r="C26" s="278"/>
      <c r="D26" s="278"/>
      <c r="E26" s="278"/>
      <c r="F26" s="278"/>
    </row>
    <row r="27" ht="18.95" customHeight="1" spans="1:6">
      <c r="A27" s="280" t="s">
        <v>1250</v>
      </c>
      <c r="B27" s="278"/>
      <c r="C27" s="278"/>
      <c r="D27" s="278"/>
      <c r="E27" s="278"/>
      <c r="F27" s="278"/>
    </row>
    <row r="28" ht="18.95" customHeight="1" spans="1:6">
      <c r="A28" s="279" t="s">
        <v>1251</v>
      </c>
      <c r="B28" s="278"/>
      <c r="C28" s="278"/>
      <c r="D28" s="278"/>
      <c r="E28" s="278"/>
      <c r="F28" s="278"/>
    </row>
    <row r="29" ht="18.95" customHeight="1" spans="1:6">
      <c r="A29" s="279" t="s">
        <v>1252</v>
      </c>
      <c r="B29" s="278"/>
      <c r="C29" s="278"/>
      <c r="D29" s="278"/>
      <c r="E29" s="278"/>
      <c r="F29" s="278"/>
    </row>
    <row r="30" ht="18.95" customHeight="1" spans="1:6">
      <c r="A30" s="279" t="s">
        <v>1253</v>
      </c>
      <c r="B30" s="278"/>
      <c r="C30" s="278"/>
      <c r="D30" s="278"/>
      <c r="E30" s="278"/>
      <c r="F30" s="278"/>
    </row>
    <row r="31" ht="18.95" customHeight="1" spans="1:6">
      <c r="A31" s="279" t="s">
        <v>1254</v>
      </c>
      <c r="B31" s="278"/>
      <c r="C31" s="278"/>
      <c r="D31" s="278"/>
      <c r="E31" s="278"/>
      <c r="F31" s="278"/>
    </row>
    <row r="32" ht="18.95" customHeight="1" spans="1:6">
      <c r="A32" s="279" t="s">
        <v>1255</v>
      </c>
      <c r="B32" s="278"/>
      <c r="C32" s="278"/>
      <c r="D32" s="278"/>
      <c r="E32" s="278"/>
      <c r="F32" s="278"/>
    </row>
    <row r="33" ht="18.95" customHeight="1" spans="1:6">
      <c r="A33" s="279" t="s">
        <v>1256</v>
      </c>
      <c r="B33" s="278"/>
      <c r="C33" s="278"/>
      <c r="D33" s="278"/>
      <c r="E33" s="278"/>
      <c r="F33" s="278"/>
    </row>
    <row r="34" ht="18.95" customHeight="1" spans="1:6">
      <c r="A34" s="279" t="s">
        <v>1257</v>
      </c>
      <c r="B34" s="278"/>
      <c r="C34" s="278"/>
      <c r="D34" s="278"/>
      <c r="E34" s="278"/>
      <c r="F34" s="278"/>
    </row>
    <row r="35" ht="18.95" customHeight="1" spans="1:6">
      <c r="A35" s="279" t="s">
        <v>1258</v>
      </c>
      <c r="B35" s="278"/>
      <c r="C35" s="278"/>
      <c r="D35" s="278"/>
      <c r="E35" s="278"/>
      <c r="F35" s="278"/>
    </row>
    <row r="36" ht="18.95" customHeight="1" spans="1:6">
      <c r="A36" s="279" t="s">
        <v>1259</v>
      </c>
      <c r="B36" s="278"/>
      <c r="C36" s="278"/>
      <c r="D36" s="278"/>
      <c r="E36" s="278"/>
      <c r="F36" s="278"/>
    </row>
    <row r="37" ht="18.95" customHeight="1" spans="1:6">
      <c r="A37" s="279" t="s">
        <v>1260</v>
      </c>
      <c r="B37" s="278"/>
      <c r="C37" s="278"/>
      <c r="D37" s="278"/>
      <c r="E37" s="278"/>
      <c r="F37" s="278"/>
    </row>
    <row r="38" ht="18.95" customHeight="1" spans="1:6">
      <c r="A38" s="279" t="s">
        <v>1261</v>
      </c>
      <c r="B38" s="278"/>
      <c r="C38" s="278"/>
      <c r="D38" s="278"/>
      <c r="E38" s="278"/>
      <c r="F38" s="278"/>
    </row>
    <row r="39" ht="18.95" customHeight="1" spans="1:6">
      <c r="A39" s="279" t="s">
        <v>1262</v>
      </c>
      <c r="B39" s="278"/>
      <c r="C39" s="278"/>
      <c r="D39" s="278"/>
      <c r="E39" s="278"/>
      <c r="F39" s="278"/>
    </row>
    <row r="40" ht="18.95" customHeight="1" spans="1:6">
      <c r="A40" s="279" t="s">
        <v>1263</v>
      </c>
      <c r="B40" s="278"/>
      <c r="C40" s="278"/>
      <c r="D40" s="278"/>
      <c r="E40" s="278"/>
      <c r="F40" s="278"/>
    </row>
    <row r="41" ht="18.95" customHeight="1" spans="1:6">
      <c r="A41" s="279" t="s">
        <v>1264</v>
      </c>
      <c r="B41" s="278"/>
      <c r="C41" s="278"/>
      <c r="D41" s="278"/>
      <c r="E41" s="278"/>
      <c r="F41" s="278"/>
    </row>
    <row r="42" ht="18.95" customHeight="1" spans="1:6">
      <c r="A42" s="280" t="s">
        <v>1265</v>
      </c>
      <c r="B42" s="278"/>
      <c r="C42" s="278"/>
      <c r="D42" s="278"/>
      <c r="E42" s="278"/>
      <c r="F42" s="278"/>
    </row>
    <row r="43" ht="18.95" customHeight="1" spans="1:6">
      <c r="A43" s="279" t="s">
        <v>1266</v>
      </c>
      <c r="B43" s="278"/>
      <c r="C43" s="278"/>
      <c r="D43" s="278"/>
      <c r="E43" s="278"/>
      <c r="F43" s="278"/>
    </row>
    <row r="44" ht="18.95" customHeight="1" spans="1:6">
      <c r="A44" s="279" t="s">
        <v>1267</v>
      </c>
      <c r="B44" s="278"/>
      <c r="C44" s="278"/>
      <c r="D44" s="278"/>
      <c r="E44" s="278"/>
      <c r="F44" s="278"/>
    </row>
    <row r="45" ht="18.95" customHeight="1" spans="1:6">
      <c r="A45" s="281" t="s">
        <v>1268</v>
      </c>
      <c r="B45" s="278"/>
      <c r="C45" s="278"/>
      <c r="D45" s="278"/>
      <c r="E45" s="278"/>
      <c r="F45" s="278"/>
    </row>
    <row r="46" ht="18.95" customHeight="1" spans="1:6">
      <c r="A46" s="279" t="s">
        <v>1269</v>
      </c>
      <c r="B46" s="278"/>
      <c r="C46" s="278"/>
      <c r="D46" s="278"/>
      <c r="E46" s="278"/>
      <c r="F46" s="278"/>
    </row>
    <row r="47" ht="18.95" customHeight="1" spans="1:6">
      <c r="A47" s="279" t="s">
        <v>1270</v>
      </c>
      <c r="B47" s="278"/>
      <c r="C47" s="278"/>
      <c r="D47" s="278"/>
      <c r="E47" s="278"/>
      <c r="F47" s="278"/>
    </row>
    <row r="48" ht="18.95" customHeight="1" spans="1:6">
      <c r="A48" s="279" t="s">
        <v>1271</v>
      </c>
      <c r="B48" s="278"/>
      <c r="C48" s="278"/>
      <c r="D48" s="278"/>
      <c r="E48" s="278"/>
      <c r="F48" s="278"/>
    </row>
    <row r="49" ht="18.95" customHeight="1" spans="1:6">
      <c r="A49" s="279" t="s">
        <v>1270</v>
      </c>
      <c r="B49" s="278"/>
      <c r="C49" s="278"/>
      <c r="D49" s="278"/>
      <c r="E49" s="278"/>
      <c r="F49" s="278"/>
    </row>
    <row r="50" ht="18.95" customHeight="1" spans="1:6">
      <c r="A50" s="279" t="s">
        <v>1272</v>
      </c>
      <c r="B50" s="278"/>
      <c r="C50" s="278"/>
      <c r="D50" s="278"/>
      <c r="E50" s="278"/>
      <c r="F50" s="278"/>
    </row>
    <row r="51" ht="18.95" customHeight="1" spans="1:6">
      <c r="A51" s="279" t="s">
        <v>1270</v>
      </c>
      <c r="B51" s="278"/>
      <c r="C51" s="278"/>
      <c r="D51" s="278"/>
      <c r="E51" s="278"/>
      <c r="F51" s="278"/>
    </row>
    <row r="52" ht="18.95" customHeight="1" spans="1:6">
      <c r="A52" s="279" t="s">
        <v>1273</v>
      </c>
      <c r="B52" s="278"/>
      <c r="C52" s="278"/>
      <c r="D52" s="278"/>
      <c r="E52" s="278"/>
      <c r="F52" s="278"/>
    </row>
    <row r="53" ht="18.95" customHeight="1" spans="1:6">
      <c r="A53" s="279" t="s">
        <v>1270</v>
      </c>
      <c r="B53" s="278"/>
      <c r="C53" s="278"/>
      <c r="D53" s="278"/>
      <c r="E53" s="278"/>
      <c r="F53" s="278"/>
    </row>
    <row r="54" ht="18.95" customHeight="1" spans="1:6">
      <c r="A54" s="279" t="s">
        <v>1274</v>
      </c>
      <c r="B54" s="278"/>
      <c r="C54" s="278"/>
      <c r="D54" s="278"/>
      <c r="E54" s="278"/>
      <c r="F54" s="278"/>
    </row>
    <row r="55" ht="18.95" customHeight="1" spans="1:6">
      <c r="A55" s="279" t="s">
        <v>1270</v>
      </c>
      <c r="B55" s="278"/>
      <c r="C55" s="278"/>
      <c r="D55" s="278"/>
      <c r="E55" s="278"/>
      <c r="F55" s="278"/>
    </row>
    <row r="56" ht="18.95" customHeight="1" spans="1:6">
      <c r="A56" s="279" t="s">
        <v>1275</v>
      </c>
      <c r="B56" s="278"/>
      <c r="C56" s="278"/>
      <c r="D56" s="278"/>
      <c r="E56" s="278"/>
      <c r="F56" s="278"/>
    </row>
    <row r="57" ht="18.95" customHeight="1" spans="1:6">
      <c r="A57" s="279" t="s">
        <v>1270</v>
      </c>
      <c r="B57" s="278"/>
      <c r="C57" s="278"/>
      <c r="D57" s="278"/>
      <c r="E57" s="278"/>
      <c r="F57" s="278"/>
    </row>
    <row r="58" ht="18.95" customHeight="1" spans="1:6">
      <c r="A58" s="279" t="s">
        <v>1276</v>
      </c>
      <c r="B58" s="278"/>
      <c r="C58" s="278"/>
      <c r="D58" s="278"/>
      <c r="E58" s="278"/>
      <c r="F58" s="278"/>
    </row>
    <row r="59" ht="18.95" customHeight="1" spans="1:6">
      <c r="A59" s="279" t="s">
        <v>1270</v>
      </c>
      <c r="B59" s="278"/>
      <c r="C59" s="278"/>
      <c r="D59" s="278"/>
      <c r="E59" s="278"/>
      <c r="F59" s="278"/>
    </row>
    <row r="60" ht="18.95" customHeight="1" spans="1:6">
      <c r="A60" s="279" t="s">
        <v>1277</v>
      </c>
      <c r="B60" s="278"/>
      <c r="C60" s="278"/>
      <c r="D60" s="278"/>
      <c r="E60" s="278"/>
      <c r="F60" s="278"/>
    </row>
    <row r="61" ht="18.95" customHeight="1" spans="1:6">
      <c r="A61" s="279" t="s">
        <v>1270</v>
      </c>
      <c r="B61" s="278"/>
      <c r="C61" s="278"/>
      <c r="D61" s="278"/>
      <c r="E61" s="278"/>
      <c r="F61" s="278"/>
    </row>
    <row r="62" ht="18.95" customHeight="1" spans="1:6">
      <c r="A62" s="279" t="s">
        <v>1278</v>
      </c>
      <c r="B62" s="278"/>
      <c r="C62" s="278"/>
      <c r="D62" s="278"/>
      <c r="E62" s="278"/>
      <c r="F62" s="278"/>
    </row>
    <row r="63" ht="18.95" customHeight="1" spans="1:6">
      <c r="A63" s="279" t="s">
        <v>1270</v>
      </c>
      <c r="B63" s="278"/>
      <c r="C63" s="278"/>
      <c r="D63" s="278"/>
      <c r="E63" s="278"/>
      <c r="F63" s="278"/>
    </row>
    <row r="64" ht="18.95" customHeight="1" spans="1:6">
      <c r="A64" s="279" t="s">
        <v>1279</v>
      </c>
      <c r="B64" s="278"/>
      <c r="C64" s="278"/>
      <c r="D64" s="278"/>
      <c r="E64" s="278"/>
      <c r="F64" s="278"/>
    </row>
    <row r="65" ht="18.95" customHeight="1" spans="1:6">
      <c r="A65" s="279" t="s">
        <v>1270</v>
      </c>
      <c r="B65" s="278"/>
      <c r="C65" s="278"/>
      <c r="D65" s="278"/>
      <c r="E65" s="278"/>
      <c r="F65" s="278"/>
    </row>
    <row r="66" ht="18.95" customHeight="1" spans="1:6">
      <c r="A66" s="279" t="s">
        <v>1280</v>
      </c>
      <c r="B66" s="278"/>
      <c r="C66" s="278"/>
      <c r="D66" s="278"/>
      <c r="E66" s="278"/>
      <c r="F66" s="278"/>
    </row>
    <row r="67" ht="18.95" customHeight="1" spans="1:6">
      <c r="A67" s="279" t="s">
        <v>1270</v>
      </c>
      <c r="B67" s="278"/>
      <c r="C67" s="278"/>
      <c r="D67" s="278"/>
      <c r="E67" s="278"/>
      <c r="F67" s="278"/>
    </row>
    <row r="68" ht="18.95" customHeight="1" spans="1:6">
      <c r="A68" s="279" t="s">
        <v>1281</v>
      </c>
      <c r="B68" s="278"/>
      <c r="C68" s="278"/>
      <c r="D68" s="278"/>
      <c r="E68" s="278"/>
      <c r="F68" s="278"/>
    </row>
    <row r="69" ht="18.95" customHeight="1" spans="1:6">
      <c r="A69" s="279" t="s">
        <v>1270</v>
      </c>
      <c r="B69" s="278"/>
      <c r="C69" s="278"/>
      <c r="D69" s="278"/>
      <c r="E69" s="278"/>
      <c r="F69" s="278"/>
    </row>
    <row r="70" ht="18.95" customHeight="1" spans="1:6">
      <c r="A70" s="279" t="s">
        <v>1282</v>
      </c>
      <c r="B70" s="278"/>
      <c r="C70" s="278"/>
      <c r="D70" s="278"/>
      <c r="E70" s="278"/>
      <c r="F70" s="278"/>
    </row>
    <row r="71" ht="18.95" customHeight="1" spans="1:6">
      <c r="A71" s="279" t="s">
        <v>1270</v>
      </c>
      <c r="B71" s="278"/>
      <c r="C71" s="278"/>
      <c r="D71" s="278"/>
      <c r="E71" s="278"/>
      <c r="F71" s="278"/>
    </row>
    <row r="72" ht="18.95" customHeight="1" spans="1:6">
      <c r="A72" s="279" t="s">
        <v>1283</v>
      </c>
      <c r="B72" s="278"/>
      <c r="C72" s="278"/>
      <c r="D72" s="278"/>
      <c r="E72" s="278"/>
      <c r="F72" s="278"/>
    </row>
    <row r="73" ht="18.95" customHeight="1" spans="1:6">
      <c r="A73" s="279" t="s">
        <v>1270</v>
      </c>
      <c r="B73" s="278"/>
      <c r="C73" s="278"/>
      <c r="D73" s="278"/>
      <c r="E73" s="278"/>
      <c r="F73" s="278"/>
    </row>
    <row r="74" ht="18.95" customHeight="1" spans="1:6">
      <c r="A74" s="279" t="s">
        <v>1284</v>
      </c>
      <c r="B74" s="278"/>
      <c r="C74" s="278"/>
      <c r="D74" s="278"/>
      <c r="E74" s="278"/>
      <c r="F74" s="278"/>
    </row>
    <row r="75" ht="18.95" customHeight="1" spans="1:6">
      <c r="A75" s="279" t="s">
        <v>1270</v>
      </c>
      <c r="B75" s="278"/>
      <c r="C75" s="278"/>
      <c r="D75" s="278"/>
      <c r="E75" s="278"/>
      <c r="F75" s="278"/>
    </row>
    <row r="76" ht="18.95" customHeight="1" spans="1:6">
      <c r="A76" s="279" t="s">
        <v>1285</v>
      </c>
      <c r="B76" s="278"/>
      <c r="C76" s="278"/>
      <c r="D76" s="278"/>
      <c r="E76" s="278"/>
      <c r="F76" s="278"/>
    </row>
    <row r="77" ht="18.95" customHeight="1" spans="1:6">
      <c r="A77" s="279" t="s">
        <v>1270</v>
      </c>
      <c r="B77" s="278"/>
      <c r="C77" s="278"/>
      <c r="D77" s="278"/>
      <c r="E77" s="278"/>
      <c r="F77" s="278"/>
    </row>
    <row r="78" ht="18.95" customHeight="1" spans="1:6">
      <c r="A78" s="279" t="s">
        <v>1286</v>
      </c>
      <c r="B78" s="278"/>
      <c r="C78" s="278"/>
      <c r="D78" s="278"/>
      <c r="E78" s="278"/>
      <c r="F78" s="278"/>
    </row>
    <row r="79" ht="18.95" customHeight="1" spans="1:6">
      <c r="A79" s="279" t="s">
        <v>1270</v>
      </c>
      <c r="B79" s="278"/>
      <c r="C79" s="278"/>
      <c r="D79" s="278"/>
      <c r="E79" s="278"/>
      <c r="F79" s="278"/>
    </row>
    <row r="80" ht="18.95" customHeight="1" spans="1:6">
      <c r="A80" s="279" t="s">
        <v>1287</v>
      </c>
      <c r="B80" s="278"/>
      <c r="C80" s="278"/>
      <c r="D80" s="278"/>
      <c r="E80" s="278"/>
      <c r="F80" s="278"/>
    </row>
    <row r="81" ht="18.95" customHeight="1" spans="1:6">
      <c r="A81" s="279" t="s">
        <v>1270</v>
      </c>
      <c r="B81" s="278"/>
      <c r="C81" s="278"/>
      <c r="D81" s="278"/>
      <c r="E81" s="278"/>
      <c r="F81" s="278"/>
    </row>
    <row r="82" ht="18.95" customHeight="1" spans="1:6">
      <c r="A82" s="279" t="s">
        <v>1288</v>
      </c>
      <c r="B82" s="278"/>
      <c r="C82" s="278"/>
      <c r="D82" s="278"/>
      <c r="E82" s="278"/>
      <c r="F82" s="278"/>
    </row>
    <row r="83" ht="18.95" customHeight="1" spans="1:6">
      <c r="A83" s="282" t="s">
        <v>1289</v>
      </c>
      <c r="B83" s="278"/>
      <c r="C83" s="278"/>
      <c r="D83" s="278"/>
      <c r="E83" s="278"/>
      <c r="F83" s="278"/>
    </row>
    <row r="84" ht="18.95" customHeight="1" spans="1:6">
      <c r="A84" s="283" t="s">
        <v>1143</v>
      </c>
      <c r="B84" s="278"/>
      <c r="C84" s="278"/>
      <c r="D84" s="278"/>
      <c r="E84" s="278"/>
      <c r="F84" s="278"/>
    </row>
    <row r="85" ht="36.75" customHeight="1" spans="1:7">
      <c r="A85" s="284" t="s">
        <v>1290</v>
      </c>
      <c r="B85" s="284"/>
      <c r="C85" s="284"/>
      <c r="D85" s="284"/>
      <c r="E85" s="284"/>
      <c r="F85" s="284"/>
      <c r="G85" s="285"/>
    </row>
  </sheetData>
  <mergeCells count="3">
    <mergeCell ref="A2:F2"/>
    <mergeCell ref="E3:F3"/>
    <mergeCell ref="A85:F85"/>
  </mergeCells>
  <pageMargins left="0.708661417322835" right="0.708661417322835" top="0.748031496062992" bottom="0.748031496062992" header="0.31496062992126" footer="0.31496062992126"/>
  <pageSetup paperSize="9" scale="86" firstPageNumber="25" fitToHeight="0"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A19" sqref="$A19:$XFD19"/>
    </sheetView>
  </sheetViews>
  <sheetFormatPr defaultColWidth="9" defaultRowHeight="13.5"/>
  <cols>
    <col min="1" max="1" width="50.5" style="261" customWidth="1"/>
    <col min="2" max="2" width="28.875" style="261" customWidth="1"/>
    <col min="3" max="16384" width="9" style="261"/>
  </cols>
  <sheetData>
    <row r="1" ht="20.25" customHeight="1" spans="1:1">
      <c r="A1" s="262" t="s">
        <v>1291</v>
      </c>
    </row>
    <row r="2" s="260" customFormat="1" ht="27.75" customHeight="1" spans="1:2">
      <c r="A2" s="263" t="s">
        <v>20</v>
      </c>
      <c r="B2" s="263"/>
    </row>
    <row r="3" s="260" customFormat="1" ht="21.75" customHeight="1" spans="1:2">
      <c r="A3" s="264"/>
      <c r="B3" s="265" t="s">
        <v>60</v>
      </c>
    </row>
    <row r="4" ht="24" customHeight="1" spans="1:2">
      <c r="A4" s="66" t="s">
        <v>61</v>
      </c>
      <c r="B4" s="66" t="s">
        <v>1292</v>
      </c>
    </row>
    <row r="5" ht="24" customHeight="1" spans="1:2">
      <c r="A5" s="266" t="s">
        <v>1293</v>
      </c>
      <c r="B5" s="267">
        <v>677</v>
      </c>
    </row>
    <row r="6" ht="24" customHeight="1" spans="1:2">
      <c r="A6" s="268" t="s">
        <v>1294</v>
      </c>
      <c r="B6" s="269"/>
    </row>
    <row r="7" ht="24" customHeight="1" spans="1:2">
      <c r="A7" s="268" t="s">
        <v>1295</v>
      </c>
      <c r="B7" s="267">
        <v>399</v>
      </c>
    </row>
    <row r="8" ht="24" customHeight="1" spans="1:2">
      <c r="A8" s="268" t="s">
        <v>1296</v>
      </c>
      <c r="B8" s="267">
        <v>133</v>
      </c>
    </row>
    <row r="9" ht="24" customHeight="1" spans="1:2">
      <c r="A9" s="268" t="s">
        <v>1297</v>
      </c>
      <c r="B9" s="267">
        <v>266</v>
      </c>
    </row>
    <row r="10" ht="24" customHeight="1" spans="1:2">
      <c r="A10" s="268" t="s">
        <v>1298</v>
      </c>
      <c r="B10" s="267">
        <v>278</v>
      </c>
    </row>
    <row r="11" ht="24" customHeight="1" spans="1:2">
      <c r="A11" s="268" t="s">
        <v>1299</v>
      </c>
      <c r="B11" s="267">
        <v>278</v>
      </c>
    </row>
    <row r="12" ht="24" customHeight="1" spans="1:2">
      <c r="A12" s="268" t="s">
        <v>1300</v>
      </c>
      <c r="B12" s="269"/>
    </row>
    <row r="13" ht="24" customHeight="1" spans="1:11">
      <c r="A13" s="268" t="s">
        <v>1301</v>
      </c>
      <c r="B13" s="269"/>
      <c r="K13" s="271"/>
    </row>
    <row r="14" ht="24" customHeight="1" spans="1:2">
      <c r="A14" s="266" t="s">
        <v>1302</v>
      </c>
      <c r="B14" s="270"/>
    </row>
    <row r="15" ht="24" customHeight="1" spans="1:2">
      <c r="A15" s="268" t="s">
        <v>1303</v>
      </c>
      <c r="B15" s="269"/>
    </row>
    <row r="16" ht="24" customHeight="1" spans="1:2">
      <c r="A16" s="268" t="s">
        <v>1304</v>
      </c>
      <c r="B16" s="269"/>
    </row>
    <row r="17" ht="24" customHeight="1" spans="1:2">
      <c r="A17" s="268" t="s">
        <v>1305</v>
      </c>
      <c r="B17" s="267">
        <v>6</v>
      </c>
    </row>
    <row r="18" ht="24" customHeight="1" spans="1:2">
      <c r="A18" s="268" t="s">
        <v>1306</v>
      </c>
      <c r="B18" s="267">
        <v>189</v>
      </c>
    </row>
    <row r="19" ht="24" customHeight="1" spans="1:2">
      <c r="A19" s="268" t="s">
        <v>1307</v>
      </c>
      <c r="B19" s="267">
        <v>5299</v>
      </c>
    </row>
    <row r="20" ht="24" customHeight="1" spans="1:2">
      <c r="A20" s="268" t="s">
        <v>1308</v>
      </c>
      <c r="B20" s="269"/>
    </row>
    <row r="21" ht="24" customHeight="1" spans="1:2">
      <c r="A21" s="268" t="s">
        <v>1309</v>
      </c>
      <c r="B21" s="267">
        <v>29865</v>
      </c>
    </row>
    <row r="22" ht="24" customHeight="1" spans="1:2">
      <c r="A22" s="268" t="s">
        <v>1310</v>
      </c>
      <c r="B22" s="269"/>
    </row>
    <row r="23" ht="24" customHeight="1" spans="1:2">
      <c r="A23" s="268" t="s">
        <v>1311</v>
      </c>
      <c r="B23" s="269"/>
    </row>
    <row r="24" ht="24" customHeight="1" spans="1:2">
      <c r="A24" s="268" t="s">
        <v>1312</v>
      </c>
      <c r="B24" s="269"/>
    </row>
  </sheetData>
  <mergeCells count="1">
    <mergeCell ref="A2:B2"/>
  </mergeCells>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F1" sqref="F$1:I$1048576"/>
    </sheetView>
  </sheetViews>
  <sheetFormatPr defaultColWidth="8.75" defaultRowHeight="18.75" customHeight="1" outlineLevelCol="4"/>
  <cols>
    <col min="1" max="1" width="41.75" style="233" customWidth="1"/>
    <col min="2" max="2" width="10.625" style="233" customWidth="1"/>
    <col min="3" max="3" width="10.625" style="234" customWidth="1"/>
    <col min="4" max="4" width="10.625" style="235" customWidth="1"/>
    <col min="5" max="5" width="12.125" style="235" customWidth="1"/>
    <col min="6" max="250" width="8.75" style="234"/>
    <col min="251" max="251" width="44.25" style="234" customWidth="1"/>
    <col min="252" max="253" width="13.25" style="234" customWidth="1"/>
    <col min="254" max="254" width="10.375" style="234" customWidth="1"/>
    <col min="255" max="255" width="12.125" style="234" customWidth="1"/>
    <col min="256" max="256" width="8.75" style="234" hidden="1" customWidth="1"/>
    <col min="257" max="506" width="8.75" style="234"/>
    <col min="507" max="507" width="44.25" style="234" customWidth="1"/>
    <col min="508" max="509" width="13.25" style="234" customWidth="1"/>
    <col min="510" max="510" width="10.375" style="234" customWidth="1"/>
    <col min="511" max="511" width="12.125" style="234" customWidth="1"/>
    <col min="512" max="512" width="8.75" style="234" hidden="1" customWidth="1"/>
    <col min="513" max="762" width="8.75" style="234"/>
    <col min="763" max="763" width="44.25" style="234" customWidth="1"/>
    <col min="764" max="765" width="13.25" style="234" customWidth="1"/>
    <col min="766" max="766" width="10.375" style="234" customWidth="1"/>
    <col min="767" max="767" width="12.125" style="234" customWidth="1"/>
    <col min="768" max="768" width="8.75" style="234" hidden="1" customWidth="1"/>
    <col min="769" max="1018" width="8.75" style="234"/>
    <col min="1019" max="1019" width="44.25" style="234" customWidth="1"/>
    <col min="1020" max="1021" width="13.25" style="234" customWidth="1"/>
    <col min="1022" max="1022" width="10.375" style="234" customWidth="1"/>
    <col min="1023" max="1023" width="12.125" style="234" customWidth="1"/>
    <col min="1024" max="1024" width="8.75" style="234" hidden="1" customWidth="1"/>
    <col min="1025" max="1274" width="8.75" style="234"/>
    <col min="1275" max="1275" width="44.25" style="234" customWidth="1"/>
    <col min="1276" max="1277" width="13.25" style="234" customWidth="1"/>
    <col min="1278" max="1278" width="10.375" style="234" customWidth="1"/>
    <col min="1279" max="1279" width="12.125" style="234" customWidth="1"/>
    <col min="1280" max="1280" width="8.75" style="234" hidden="1" customWidth="1"/>
    <col min="1281" max="1530" width="8.75" style="234"/>
    <col min="1531" max="1531" width="44.25" style="234" customWidth="1"/>
    <col min="1532" max="1533" width="13.25" style="234" customWidth="1"/>
    <col min="1534" max="1534" width="10.375" style="234" customWidth="1"/>
    <col min="1535" max="1535" width="12.125" style="234" customWidth="1"/>
    <col min="1536" max="1536" width="8.75" style="234" hidden="1" customWidth="1"/>
    <col min="1537" max="1786" width="8.75" style="234"/>
    <col min="1787" max="1787" width="44.25" style="234" customWidth="1"/>
    <col min="1788" max="1789" width="13.25" style="234" customWidth="1"/>
    <col min="1790" max="1790" width="10.375" style="234" customWidth="1"/>
    <col min="1791" max="1791" width="12.125" style="234" customWidth="1"/>
    <col min="1792" max="1792" width="8.75" style="234" hidden="1" customWidth="1"/>
    <col min="1793" max="2042" width="8.75" style="234"/>
    <col min="2043" max="2043" width="44.25" style="234" customWidth="1"/>
    <col min="2044" max="2045" width="13.25" style="234" customWidth="1"/>
    <col min="2046" max="2046" width="10.375" style="234" customWidth="1"/>
    <col min="2047" max="2047" width="12.125" style="234" customWidth="1"/>
    <col min="2048" max="2048" width="8.75" style="234" hidden="1" customWidth="1"/>
    <col min="2049" max="2298" width="8.75" style="234"/>
    <col min="2299" max="2299" width="44.25" style="234" customWidth="1"/>
    <col min="2300" max="2301" width="13.25" style="234" customWidth="1"/>
    <col min="2302" max="2302" width="10.375" style="234" customWidth="1"/>
    <col min="2303" max="2303" width="12.125" style="234" customWidth="1"/>
    <col min="2304" max="2304" width="8.75" style="234" hidden="1" customWidth="1"/>
    <col min="2305" max="2554" width="8.75" style="234"/>
    <col min="2555" max="2555" width="44.25" style="234" customWidth="1"/>
    <col min="2556" max="2557" width="13.25" style="234" customWidth="1"/>
    <col min="2558" max="2558" width="10.375" style="234" customWidth="1"/>
    <col min="2559" max="2559" width="12.125" style="234" customWidth="1"/>
    <col min="2560" max="2560" width="8.75" style="234" hidden="1" customWidth="1"/>
    <col min="2561" max="2810" width="8.75" style="234"/>
    <col min="2811" max="2811" width="44.25" style="234" customWidth="1"/>
    <col min="2812" max="2813" width="13.25" style="234" customWidth="1"/>
    <col min="2814" max="2814" width="10.375" style="234" customWidth="1"/>
    <col min="2815" max="2815" width="12.125" style="234" customWidth="1"/>
    <col min="2816" max="2816" width="8.75" style="234" hidden="1" customWidth="1"/>
    <col min="2817" max="3066" width="8.75" style="234"/>
    <col min="3067" max="3067" width="44.25" style="234" customWidth="1"/>
    <col min="3068" max="3069" width="13.25" style="234" customWidth="1"/>
    <col min="3070" max="3070" width="10.375" style="234" customWidth="1"/>
    <col min="3071" max="3071" width="12.125" style="234" customWidth="1"/>
    <col min="3072" max="3072" width="8.75" style="234" hidden="1" customWidth="1"/>
    <col min="3073" max="3322" width="8.75" style="234"/>
    <col min="3323" max="3323" width="44.25" style="234" customWidth="1"/>
    <col min="3324" max="3325" width="13.25" style="234" customWidth="1"/>
    <col min="3326" max="3326" width="10.375" style="234" customWidth="1"/>
    <col min="3327" max="3327" width="12.125" style="234" customWidth="1"/>
    <col min="3328" max="3328" width="8.75" style="234" hidden="1" customWidth="1"/>
    <col min="3329" max="3578" width="8.75" style="234"/>
    <col min="3579" max="3579" width="44.25" style="234" customWidth="1"/>
    <col min="3580" max="3581" width="13.25" style="234" customWidth="1"/>
    <col min="3582" max="3582" width="10.375" style="234" customWidth="1"/>
    <col min="3583" max="3583" width="12.125" style="234" customWidth="1"/>
    <col min="3584" max="3584" width="8.75" style="234" hidden="1" customWidth="1"/>
    <col min="3585" max="3834" width="8.75" style="234"/>
    <col min="3835" max="3835" width="44.25" style="234" customWidth="1"/>
    <col min="3836" max="3837" width="13.25" style="234" customWidth="1"/>
    <col min="3838" max="3838" width="10.375" style="234" customWidth="1"/>
    <col min="3839" max="3839" width="12.125" style="234" customWidth="1"/>
    <col min="3840" max="3840" width="8.75" style="234" hidden="1" customWidth="1"/>
    <col min="3841" max="4090" width="8.75" style="234"/>
    <col min="4091" max="4091" width="44.25" style="234" customWidth="1"/>
    <col min="4092" max="4093" width="13.25" style="234" customWidth="1"/>
    <col min="4094" max="4094" width="10.375" style="234" customWidth="1"/>
    <col min="4095" max="4095" width="12.125" style="234" customWidth="1"/>
    <col min="4096" max="4096" width="8.75" style="234" hidden="1" customWidth="1"/>
    <col min="4097" max="4346" width="8.75" style="234"/>
    <col min="4347" max="4347" width="44.25" style="234" customWidth="1"/>
    <col min="4348" max="4349" width="13.25" style="234" customWidth="1"/>
    <col min="4350" max="4350" width="10.375" style="234" customWidth="1"/>
    <col min="4351" max="4351" width="12.125" style="234" customWidth="1"/>
    <col min="4352" max="4352" width="8.75" style="234" hidden="1" customWidth="1"/>
    <col min="4353" max="4602" width="8.75" style="234"/>
    <col min="4603" max="4603" width="44.25" style="234" customWidth="1"/>
    <col min="4604" max="4605" width="13.25" style="234" customWidth="1"/>
    <col min="4606" max="4606" width="10.375" style="234" customWidth="1"/>
    <col min="4607" max="4607" width="12.125" style="234" customWidth="1"/>
    <col min="4608" max="4608" width="8.75" style="234" hidden="1" customWidth="1"/>
    <col min="4609" max="4858" width="8.75" style="234"/>
    <col min="4859" max="4859" width="44.25" style="234" customWidth="1"/>
    <col min="4860" max="4861" width="13.25" style="234" customWidth="1"/>
    <col min="4862" max="4862" width="10.375" style="234" customWidth="1"/>
    <col min="4863" max="4863" width="12.125" style="234" customWidth="1"/>
    <col min="4864" max="4864" width="8.75" style="234" hidden="1" customWidth="1"/>
    <col min="4865" max="5114" width="8.75" style="234"/>
    <col min="5115" max="5115" width="44.25" style="234" customWidth="1"/>
    <col min="5116" max="5117" width="13.25" style="234" customWidth="1"/>
    <col min="5118" max="5118" width="10.375" style="234" customWidth="1"/>
    <col min="5119" max="5119" width="12.125" style="234" customWidth="1"/>
    <col min="5120" max="5120" width="8.75" style="234" hidden="1" customWidth="1"/>
    <col min="5121" max="5370" width="8.75" style="234"/>
    <col min="5371" max="5371" width="44.25" style="234" customWidth="1"/>
    <col min="5372" max="5373" width="13.25" style="234" customWidth="1"/>
    <col min="5374" max="5374" width="10.375" style="234" customWidth="1"/>
    <col min="5375" max="5375" width="12.125" style="234" customWidth="1"/>
    <col min="5376" max="5376" width="8.75" style="234" hidden="1" customWidth="1"/>
    <col min="5377" max="5626" width="8.75" style="234"/>
    <col min="5627" max="5627" width="44.25" style="234" customWidth="1"/>
    <col min="5628" max="5629" width="13.25" style="234" customWidth="1"/>
    <col min="5630" max="5630" width="10.375" style="234" customWidth="1"/>
    <col min="5631" max="5631" width="12.125" style="234" customWidth="1"/>
    <col min="5632" max="5632" width="8.75" style="234" hidden="1" customWidth="1"/>
    <col min="5633" max="5882" width="8.75" style="234"/>
    <col min="5883" max="5883" width="44.25" style="234" customWidth="1"/>
    <col min="5884" max="5885" width="13.25" style="234" customWidth="1"/>
    <col min="5886" max="5886" width="10.375" style="234" customWidth="1"/>
    <col min="5887" max="5887" width="12.125" style="234" customWidth="1"/>
    <col min="5888" max="5888" width="8.75" style="234" hidden="1" customWidth="1"/>
    <col min="5889" max="6138" width="8.75" style="234"/>
    <col min="6139" max="6139" width="44.25" style="234" customWidth="1"/>
    <col min="6140" max="6141" width="13.25" style="234" customWidth="1"/>
    <col min="6142" max="6142" width="10.375" style="234" customWidth="1"/>
    <col min="6143" max="6143" width="12.125" style="234" customWidth="1"/>
    <col min="6144" max="6144" width="8.75" style="234" hidden="1" customWidth="1"/>
    <col min="6145" max="6394" width="8.75" style="234"/>
    <col min="6395" max="6395" width="44.25" style="234" customWidth="1"/>
    <col min="6396" max="6397" width="13.25" style="234" customWidth="1"/>
    <col min="6398" max="6398" width="10.375" style="234" customWidth="1"/>
    <col min="6399" max="6399" width="12.125" style="234" customWidth="1"/>
    <col min="6400" max="6400" width="8.75" style="234" hidden="1" customWidth="1"/>
    <col min="6401" max="6650" width="8.75" style="234"/>
    <col min="6651" max="6651" width="44.25" style="234" customWidth="1"/>
    <col min="6652" max="6653" width="13.25" style="234" customWidth="1"/>
    <col min="6654" max="6654" width="10.375" style="234" customWidth="1"/>
    <col min="6655" max="6655" width="12.125" style="234" customWidth="1"/>
    <col min="6656" max="6656" width="8.75" style="234" hidden="1" customWidth="1"/>
    <col min="6657" max="6906" width="8.75" style="234"/>
    <col min="6907" max="6907" width="44.25" style="234" customWidth="1"/>
    <col min="6908" max="6909" width="13.25" style="234" customWidth="1"/>
    <col min="6910" max="6910" width="10.375" style="234" customWidth="1"/>
    <col min="6911" max="6911" width="12.125" style="234" customWidth="1"/>
    <col min="6912" max="6912" width="8.75" style="234" hidden="1" customWidth="1"/>
    <col min="6913" max="7162" width="8.75" style="234"/>
    <col min="7163" max="7163" width="44.25" style="234" customWidth="1"/>
    <col min="7164" max="7165" width="13.25" style="234" customWidth="1"/>
    <col min="7166" max="7166" width="10.375" style="234" customWidth="1"/>
    <col min="7167" max="7167" width="12.125" style="234" customWidth="1"/>
    <col min="7168" max="7168" width="8.75" style="234" hidden="1" customWidth="1"/>
    <col min="7169" max="7418" width="8.75" style="234"/>
    <col min="7419" max="7419" width="44.25" style="234" customWidth="1"/>
    <col min="7420" max="7421" width="13.25" style="234" customWidth="1"/>
    <col min="7422" max="7422" width="10.375" style="234" customWidth="1"/>
    <col min="7423" max="7423" width="12.125" style="234" customWidth="1"/>
    <col min="7424" max="7424" width="8.75" style="234" hidden="1" customWidth="1"/>
    <col min="7425" max="7674" width="8.75" style="234"/>
    <col min="7675" max="7675" width="44.25" style="234" customWidth="1"/>
    <col min="7676" max="7677" width="13.25" style="234" customWidth="1"/>
    <col min="7678" max="7678" width="10.375" style="234" customWidth="1"/>
    <col min="7679" max="7679" width="12.125" style="234" customWidth="1"/>
    <col min="7680" max="7680" width="8.75" style="234" hidden="1" customWidth="1"/>
    <col min="7681" max="7930" width="8.75" style="234"/>
    <col min="7931" max="7931" width="44.25" style="234" customWidth="1"/>
    <col min="7932" max="7933" width="13.25" style="234" customWidth="1"/>
    <col min="7934" max="7934" width="10.375" style="234" customWidth="1"/>
    <col min="7935" max="7935" width="12.125" style="234" customWidth="1"/>
    <col min="7936" max="7936" width="8.75" style="234" hidden="1" customWidth="1"/>
    <col min="7937" max="8186" width="8.75" style="234"/>
    <col min="8187" max="8187" width="44.25" style="234" customWidth="1"/>
    <col min="8188" max="8189" width="13.25" style="234" customWidth="1"/>
    <col min="8190" max="8190" width="10.375" style="234" customWidth="1"/>
    <col min="8191" max="8191" width="12.125" style="234" customWidth="1"/>
    <col min="8192" max="8192" width="8.75" style="234" hidden="1" customWidth="1"/>
    <col min="8193" max="8442" width="8.75" style="234"/>
    <col min="8443" max="8443" width="44.25" style="234" customWidth="1"/>
    <col min="8444" max="8445" width="13.25" style="234" customWidth="1"/>
    <col min="8446" max="8446" width="10.375" style="234" customWidth="1"/>
    <col min="8447" max="8447" width="12.125" style="234" customWidth="1"/>
    <col min="8448" max="8448" width="8.75" style="234" hidden="1" customWidth="1"/>
    <col min="8449" max="8698" width="8.75" style="234"/>
    <col min="8699" max="8699" width="44.25" style="234" customWidth="1"/>
    <col min="8700" max="8701" width="13.25" style="234" customWidth="1"/>
    <col min="8702" max="8702" width="10.375" style="234" customWidth="1"/>
    <col min="8703" max="8703" width="12.125" style="234" customWidth="1"/>
    <col min="8704" max="8704" width="8.75" style="234" hidden="1" customWidth="1"/>
    <col min="8705" max="8954" width="8.75" style="234"/>
    <col min="8955" max="8955" width="44.25" style="234" customWidth="1"/>
    <col min="8956" max="8957" width="13.25" style="234" customWidth="1"/>
    <col min="8958" max="8958" width="10.375" style="234" customWidth="1"/>
    <col min="8959" max="8959" width="12.125" style="234" customWidth="1"/>
    <col min="8960" max="8960" width="8.75" style="234" hidden="1" customWidth="1"/>
    <col min="8961" max="9210" width="8.75" style="234"/>
    <col min="9211" max="9211" width="44.25" style="234" customWidth="1"/>
    <col min="9212" max="9213" width="13.25" style="234" customWidth="1"/>
    <col min="9214" max="9214" width="10.375" style="234" customWidth="1"/>
    <col min="9215" max="9215" width="12.125" style="234" customWidth="1"/>
    <col min="9216" max="9216" width="8.75" style="234" hidden="1" customWidth="1"/>
    <col min="9217" max="9466" width="8.75" style="234"/>
    <col min="9467" max="9467" width="44.25" style="234" customWidth="1"/>
    <col min="9468" max="9469" width="13.25" style="234" customWidth="1"/>
    <col min="9470" max="9470" width="10.375" style="234" customWidth="1"/>
    <col min="9471" max="9471" width="12.125" style="234" customWidth="1"/>
    <col min="9472" max="9472" width="8.75" style="234" hidden="1" customWidth="1"/>
    <col min="9473" max="9722" width="8.75" style="234"/>
    <col min="9723" max="9723" width="44.25" style="234" customWidth="1"/>
    <col min="9724" max="9725" width="13.25" style="234" customWidth="1"/>
    <col min="9726" max="9726" width="10.375" style="234" customWidth="1"/>
    <col min="9727" max="9727" width="12.125" style="234" customWidth="1"/>
    <col min="9728" max="9728" width="8.75" style="234" hidden="1" customWidth="1"/>
    <col min="9729" max="9978" width="8.75" style="234"/>
    <col min="9979" max="9979" width="44.25" style="234" customWidth="1"/>
    <col min="9980" max="9981" width="13.25" style="234" customWidth="1"/>
    <col min="9982" max="9982" width="10.375" style="234" customWidth="1"/>
    <col min="9983" max="9983" width="12.125" style="234" customWidth="1"/>
    <col min="9984" max="9984" width="8.75" style="234" hidden="1" customWidth="1"/>
    <col min="9985" max="10234" width="8.75" style="234"/>
    <col min="10235" max="10235" width="44.25" style="234" customWidth="1"/>
    <col min="10236" max="10237" width="13.25" style="234" customWidth="1"/>
    <col min="10238" max="10238" width="10.375" style="234" customWidth="1"/>
    <col min="10239" max="10239" width="12.125" style="234" customWidth="1"/>
    <col min="10240" max="10240" width="8.75" style="234" hidden="1" customWidth="1"/>
    <col min="10241" max="10490" width="8.75" style="234"/>
    <col min="10491" max="10491" width="44.25" style="234" customWidth="1"/>
    <col min="10492" max="10493" width="13.25" style="234" customWidth="1"/>
    <col min="10494" max="10494" width="10.375" style="234" customWidth="1"/>
    <col min="10495" max="10495" width="12.125" style="234" customWidth="1"/>
    <col min="10496" max="10496" width="8.75" style="234" hidden="1" customWidth="1"/>
    <col min="10497" max="10746" width="8.75" style="234"/>
    <col min="10747" max="10747" width="44.25" style="234" customWidth="1"/>
    <col min="10748" max="10749" width="13.25" style="234" customWidth="1"/>
    <col min="10750" max="10750" width="10.375" style="234" customWidth="1"/>
    <col min="10751" max="10751" width="12.125" style="234" customWidth="1"/>
    <col min="10752" max="10752" width="8.75" style="234" hidden="1" customWidth="1"/>
    <col min="10753" max="11002" width="8.75" style="234"/>
    <col min="11003" max="11003" width="44.25" style="234" customWidth="1"/>
    <col min="11004" max="11005" width="13.25" style="234" customWidth="1"/>
    <col min="11006" max="11006" width="10.375" style="234" customWidth="1"/>
    <col min="11007" max="11007" width="12.125" style="234" customWidth="1"/>
    <col min="11008" max="11008" width="8.75" style="234" hidden="1" customWidth="1"/>
    <col min="11009" max="11258" width="8.75" style="234"/>
    <col min="11259" max="11259" width="44.25" style="234" customWidth="1"/>
    <col min="11260" max="11261" width="13.25" style="234" customWidth="1"/>
    <col min="11262" max="11262" width="10.375" style="234" customWidth="1"/>
    <col min="11263" max="11263" width="12.125" style="234" customWidth="1"/>
    <col min="11264" max="11264" width="8.75" style="234" hidden="1" customWidth="1"/>
    <col min="11265" max="11514" width="8.75" style="234"/>
    <col min="11515" max="11515" width="44.25" style="234" customWidth="1"/>
    <col min="11516" max="11517" width="13.25" style="234" customWidth="1"/>
    <col min="11518" max="11518" width="10.375" style="234" customWidth="1"/>
    <col min="11519" max="11519" width="12.125" style="234" customWidth="1"/>
    <col min="11520" max="11520" width="8.75" style="234" hidden="1" customWidth="1"/>
    <col min="11521" max="11770" width="8.75" style="234"/>
    <col min="11771" max="11771" width="44.25" style="234" customWidth="1"/>
    <col min="11772" max="11773" width="13.25" style="234" customWidth="1"/>
    <col min="11774" max="11774" width="10.375" style="234" customWidth="1"/>
    <col min="11775" max="11775" width="12.125" style="234" customWidth="1"/>
    <col min="11776" max="11776" width="8.75" style="234" hidden="1" customWidth="1"/>
    <col min="11777" max="12026" width="8.75" style="234"/>
    <col min="12027" max="12027" width="44.25" style="234" customWidth="1"/>
    <col min="12028" max="12029" width="13.25" style="234" customWidth="1"/>
    <col min="12030" max="12030" width="10.375" style="234" customWidth="1"/>
    <col min="12031" max="12031" width="12.125" style="234" customWidth="1"/>
    <col min="12032" max="12032" width="8.75" style="234" hidden="1" customWidth="1"/>
    <col min="12033" max="12282" width="8.75" style="234"/>
    <col min="12283" max="12283" width="44.25" style="234" customWidth="1"/>
    <col min="12284" max="12285" width="13.25" style="234" customWidth="1"/>
    <col min="12286" max="12286" width="10.375" style="234" customWidth="1"/>
    <col min="12287" max="12287" width="12.125" style="234" customWidth="1"/>
    <col min="12288" max="12288" width="8.75" style="234" hidden="1" customWidth="1"/>
    <col min="12289" max="12538" width="8.75" style="234"/>
    <col min="12539" max="12539" width="44.25" style="234" customWidth="1"/>
    <col min="12540" max="12541" width="13.25" style="234" customWidth="1"/>
    <col min="12542" max="12542" width="10.375" style="234" customWidth="1"/>
    <col min="12543" max="12543" width="12.125" style="234" customWidth="1"/>
    <col min="12544" max="12544" width="8.75" style="234" hidden="1" customWidth="1"/>
    <col min="12545" max="12794" width="8.75" style="234"/>
    <col min="12795" max="12795" width="44.25" style="234" customWidth="1"/>
    <col min="12796" max="12797" width="13.25" style="234" customWidth="1"/>
    <col min="12798" max="12798" width="10.375" style="234" customWidth="1"/>
    <col min="12799" max="12799" width="12.125" style="234" customWidth="1"/>
    <col min="12800" max="12800" width="8.75" style="234" hidden="1" customWidth="1"/>
    <col min="12801" max="13050" width="8.75" style="234"/>
    <col min="13051" max="13051" width="44.25" style="234" customWidth="1"/>
    <col min="13052" max="13053" width="13.25" style="234" customWidth="1"/>
    <col min="13054" max="13054" width="10.375" style="234" customWidth="1"/>
    <col min="13055" max="13055" width="12.125" style="234" customWidth="1"/>
    <col min="13056" max="13056" width="8.75" style="234" hidden="1" customWidth="1"/>
    <col min="13057" max="13306" width="8.75" style="234"/>
    <col min="13307" max="13307" width="44.25" style="234" customWidth="1"/>
    <col min="13308" max="13309" width="13.25" style="234" customWidth="1"/>
    <col min="13310" max="13310" width="10.375" style="234" customWidth="1"/>
    <col min="13311" max="13311" width="12.125" style="234" customWidth="1"/>
    <col min="13312" max="13312" width="8.75" style="234" hidden="1" customWidth="1"/>
    <col min="13313" max="13562" width="8.75" style="234"/>
    <col min="13563" max="13563" width="44.25" style="234" customWidth="1"/>
    <col min="13564" max="13565" width="13.25" style="234" customWidth="1"/>
    <col min="13566" max="13566" width="10.375" style="234" customWidth="1"/>
    <col min="13567" max="13567" width="12.125" style="234" customWidth="1"/>
    <col min="13568" max="13568" width="8.75" style="234" hidden="1" customWidth="1"/>
    <col min="13569" max="13818" width="8.75" style="234"/>
    <col min="13819" max="13819" width="44.25" style="234" customWidth="1"/>
    <col min="13820" max="13821" width="13.25" style="234" customWidth="1"/>
    <col min="13822" max="13822" width="10.375" style="234" customWidth="1"/>
    <col min="13823" max="13823" width="12.125" style="234" customWidth="1"/>
    <col min="13824" max="13824" width="8.75" style="234" hidden="1" customWidth="1"/>
    <col min="13825" max="14074" width="8.75" style="234"/>
    <col min="14075" max="14075" width="44.25" style="234" customWidth="1"/>
    <col min="14076" max="14077" width="13.25" style="234" customWidth="1"/>
    <col min="14078" max="14078" width="10.375" style="234" customWidth="1"/>
    <col min="14079" max="14079" width="12.125" style="234" customWidth="1"/>
    <col min="14080" max="14080" width="8.75" style="234" hidden="1" customWidth="1"/>
    <col min="14081" max="14330" width="8.75" style="234"/>
    <col min="14331" max="14331" width="44.25" style="234" customWidth="1"/>
    <col min="14332" max="14333" width="13.25" style="234" customWidth="1"/>
    <col min="14334" max="14334" width="10.375" style="234" customWidth="1"/>
    <col min="14335" max="14335" width="12.125" style="234" customWidth="1"/>
    <col min="14336" max="14336" width="8.75" style="234" hidden="1" customWidth="1"/>
    <col min="14337" max="14586" width="8.75" style="234"/>
    <col min="14587" max="14587" width="44.25" style="234" customWidth="1"/>
    <col min="14588" max="14589" width="13.25" style="234" customWidth="1"/>
    <col min="14590" max="14590" width="10.375" style="234" customWidth="1"/>
    <col min="14591" max="14591" width="12.125" style="234" customWidth="1"/>
    <col min="14592" max="14592" width="8.75" style="234" hidden="1" customWidth="1"/>
    <col min="14593" max="14842" width="8.75" style="234"/>
    <col min="14843" max="14843" width="44.25" style="234" customWidth="1"/>
    <col min="14844" max="14845" width="13.25" style="234" customWidth="1"/>
    <col min="14846" max="14846" width="10.375" style="234" customWidth="1"/>
    <col min="14847" max="14847" width="12.125" style="234" customWidth="1"/>
    <col min="14848" max="14848" width="8.75" style="234" hidden="1" customWidth="1"/>
    <col min="14849" max="15098" width="8.75" style="234"/>
    <col min="15099" max="15099" width="44.25" style="234" customWidth="1"/>
    <col min="15100" max="15101" width="13.25" style="234" customWidth="1"/>
    <col min="15102" max="15102" width="10.375" style="234" customWidth="1"/>
    <col min="15103" max="15103" width="12.125" style="234" customWidth="1"/>
    <col min="15104" max="15104" width="8.75" style="234" hidden="1" customWidth="1"/>
    <col min="15105" max="15354" width="8.75" style="234"/>
    <col min="15355" max="15355" width="44.25" style="234" customWidth="1"/>
    <col min="15356" max="15357" width="13.25" style="234" customWidth="1"/>
    <col min="15358" max="15358" width="10.375" style="234" customWidth="1"/>
    <col min="15359" max="15359" width="12.125" style="234" customWidth="1"/>
    <col min="15360" max="15360" width="8.75" style="234" hidden="1" customWidth="1"/>
    <col min="15361" max="15610" width="8.75" style="234"/>
    <col min="15611" max="15611" width="44.25" style="234" customWidth="1"/>
    <col min="15612" max="15613" width="13.25" style="234" customWidth="1"/>
    <col min="15614" max="15614" width="10.375" style="234" customWidth="1"/>
    <col min="15615" max="15615" width="12.125" style="234" customWidth="1"/>
    <col min="15616" max="15616" width="8.75" style="234" hidden="1" customWidth="1"/>
    <col min="15617" max="15866" width="8.75" style="234"/>
    <col min="15867" max="15867" width="44.25" style="234" customWidth="1"/>
    <col min="15868" max="15869" width="13.25" style="234" customWidth="1"/>
    <col min="15870" max="15870" width="10.375" style="234" customWidth="1"/>
    <col min="15871" max="15871" width="12.125" style="234" customWidth="1"/>
    <col min="15872" max="15872" width="8.75" style="234" hidden="1" customWidth="1"/>
    <col min="15873" max="16122" width="8.75" style="234"/>
    <col min="16123" max="16123" width="44.25" style="234" customWidth="1"/>
    <col min="16124" max="16125" width="13.25" style="234" customWidth="1"/>
    <col min="16126" max="16126" width="10.375" style="234" customWidth="1"/>
    <col min="16127" max="16127" width="12.125" style="234" customWidth="1"/>
    <col min="16128" max="16128" width="8.75" style="234" hidden="1" customWidth="1"/>
    <col min="16129" max="16384" width="8.75" style="234"/>
  </cols>
  <sheetData>
    <row r="1" customHeight="1" spans="1:1">
      <c r="A1" s="254" t="s">
        <v>1313</v>
      </c>
    </row>
    <row r="2" ht="24" customHeight="1" spans="1:5">
      <c r="A2" s="237" t="s">
        <v>22</v>
      </c>
      <c r="B2" s="237"/>
      <c r="C2" s="237"/>
      <c r="D2" s="101"/>
      <c r="E2" s="101"/>
    </row>
    <row r="3" ht="16.5" customHeight="1" spans="1:5">
      <c r="A3" s="238"/>
      <c r="E3" s="239" t="s">
        <v>60</v>
      </c>
    </row>
    <row r="4" s="232" customFormat="1" ht="39.75" customHeight="1" spans="1:5">
      <c r="A4" s="66" t="s">
        <v>61</v>
      </c>
      <c r="B4" s="221" t="s">
        <v>62</v>
      </c>
      <c r="C4" s="179" t="s">
        <v>63</v>
      </c>
      <c r="D4" s="91" t="s">
        <v>64</v>
      </c>
      <c r="E4" s="91" t="s">
        <v>65</v>
      </c>
    </row>
    <row r="5" customFormat="1" ht="20.1" customHeight="1" spans="1:5">
      <c r="A5" s="240" t="s">
        <v>1314</v>
      </c>
      <c r="B5" s="241">
        <v>3477</v>
      </c>
      <c r="C5" s="242">
        <v>2861</v>
      </c>
      <c r="D5" s="243">
        <v>0.8228</v>
      </c>
      <c r="E5" s="243">
        <v>0.0847</v>
      </c>
    </row>
    <row r="6" customFormat="1" ht="20.1" customHeight="1" spans="1:5">
      <c r="A6" s="240" t="s">
        <v>1315</v>
      </c>
      <c r="B6" s="241">
        <v>3477</v>
      </c>
      <c r="C6" s="242">
        <v>2846</v>
      </c>
      <c r="D6" s="243">
        <v>0.8185</v>
      </c>
      <c r="E6" s="243">
        <v>0.0842</v>
      </c>
    </row>
    <row r="7" customFormat="1" ht="20.1" customHeight="1" spans="1:5">
      <c r="A7" s="244" t="s">
        <v>1316</v>
      </c>
      <c r="B7" s="241"/>
      <c r="C7" s="242"/>
      <c r="D7" s="243"/>
      <c r="E7" s="243"/>
    </row>
    <row r="8" customFormat="1" ht="20.1" customHeight="1" spans="1:5">
      <c r="A8" s="244" t="s">
        <v>1317</v>
      </c>
      <c r="B8" s="241"/>
      <c r="C8" s="242"/>
      <c r="D8" s="243"/>
      <c r="E8" s="243"/>
    </row>
    <row r="9" customFormat="1" ht="20.1" customHeight="1" spans="1:5">
      <c r="A9" s="244" t="s">
        <v>1318</v>
      </c>
      <c r="B9" s="241"/>
      <c r="C9" s="242"/>
      <c r="D9" s="243"/>
      <c r="E9" s="243"/>
    </row>
    <row r="10" customFormat="1" ht="20.1" customHeight="1" spans="1:5">
      <c r="A10" s="244" t="s">
        <v>1319</v>
      </c>
      <c r="B10" s="241">
        <v>3000</v>
      </c>
      <c r="C10" s="242">
        <v>2217</v>
      </c>
      <c r="D10" s="243">
        <v>0.739</v>
      </c>
      <c r="E10" s="243">
        <v>0.0673</v>
      </c>
    </row>
    <row r="11" customFormat="1" ht="20.1" customHeight="1" spans="1:5">
      <c r="A11" s="244" t="s">
        <v>1320</v>
      </c>
      <c r="B11" s="241"/>
      <c r="C11" s="242"/>
      <c r="D11" s="243"/>
      <c r="E11" s="243"/>
    </row>
    <row r="12" customFormat="1" ht="20.1" customHeight="1" spans="1:5">
      <c r="A12" s="244" t="s">
        <v>1321</v>
      </c>
      <c r="B12" s="241">
        <v>138</v>
      </c>
      <c r="C12" s="242">
        <v>151</v>
      </c>
      <c r="D12" s="243">
        <v>1.0942</v>
      </c>
      <c r="E12" s="243">
        <v>1.189</v>
      </c>
    </row>
    <row r="13" customFormat="1" ht="20.1" customHeight="1" spans="1:5">
      <c r="A13" s="244" t="s">
        <v>1322</v>
      </c>
      <c r="B13" s="241"/>
      <c r="C13" s="242">
        <v>109</v>
      </c>
      <c r="D13" s="243"/>
      <c r="E13" s="243">
        <v>0.3645</v>
      </c>
    </row>
    <row r="14" customFormat="1" ht="20.1" customHeight="1" spans="1:5">
      <c r="A14" s="244" t="s">
        <v>1323</v>
      </c>
      <c r="B14" s="241"/>
      <c r="C14" s="242"/>
      <c r="D14" s="243"/>
      <c r="E14" s="243"/>
    </row>
    <row r="15" customFormat="1" ht="20.1" customHeight="1" spans="1:5">
      <c r="A15" s="244" t="s">
        <v>1324</v>
      </c>
      <c r="B15" s="241"/>
      <c r="C15" s="242"/>
      <c r="D15" s="243"/>
      <c r="E15" s="243"/>
    </row>
    <row r="16" customFormat="1" ht="20.1" customHeight="1" spans="1:5">
      <c r="A16" s="244" t="s">
        <v>1325</v>
      </c>
      <c r="B16" s="241"/>
      <c r="C16" s="242">
        <v>369</v>
      </c>
      <c r="D16" s="243"/>
      <c r="E16" s="243">
        <v>1.0307</v>
      </c>
    </row>
    <row r="17" customFormat="1" ht="20.1" customHeight="1" spans="1:5">
      <c r="A17" s="244" t="s">
        <v>1326</v>
      </c>
      <c r="B17" s="241"/>
      <c r="C17" s="242"/>
      <c r="D17" s="243"/>
      <c r="E17" s="243"/>
    </row>
    <row r="18" customFormat="1" ht="20.1" customHeight="1" spans="1:5">
      <c r="A18" s="244" t="s">
        <v>1327</v>
      </c>
      <c r="B18" s="241">
        <v>339</v>
      </c>
      <c r="C18" s="242"/>
      <c r="D18" s="243">
        <v>0</v>
      </c>
      <c r="E18" s="243"/>
    </row>
    <row r="19" customFormat="1" ht="20.1" customHeight="1" spans="1:5">
      <c r="A19" s="240" t="s">
        <v>1328</v>
      </c>
      <c r="B19" s="241"/>
      <c r="C19" s="242">
        <v>15</v>
      </c>
      <c r="D19" s="243"/>
      <c r="E19" s="243"/>
    </row>
    <row r="20" s="253" customFormat="1" ht="20.1" customHeight="1" spans="1:5">
      <c r="A20" s="245" t="s">
        <v>92</v>
      </c>
      <c r="B20" s="182">
        <v>44208</v>
      </c>
      <c r="C20" s="182">
        <v>52787</v>
      </c>
      <c r="D20" s="243">
        <v>1.1941</v>
      </c>
      <c r="E20" s="243">
        <v>0.6204</v>
      </c>
    </row>
    <row r="21" s="253" customFormat="1" ht="20.1" customHeight="1" spans="1:5">
      <c r="A21" s="246" t="s">
        <v>1329</v>
      </c>
      <c r="B21" s="182">
        <v>17200</v>
      </c>
      <c r="C21" s="182">
        <v>17200</v>
      </c>
      <c r="D21" s="243">
        <v>1</v>
      </c>
      <c r="E21" s="243">
        <v>0.2465</v>
      </c>
    </row>
    <row r="22" s="253" customFormat="1" ht="20.1" customHeight="1" spans="1:5">
      <c r="A22" s="246" t="s">
        <v>1330</v>
      </c>
      <c r="B22" s="182">
        <v>27008</v>
      </c>
      <c r="C22" s="182">
        <v>35587</v>
      </c>
      <c r="D22" s="243">
        <v>1.3176</v>
      </c>
      <c r="E22" s="243">
        <v>2.3232</v>
      </c>
    </row>
    <row r="23" s="232" customFormat="1" ht="20.1" customHeight="1" spans="1:5">
      <c r="A23" s="247" t="s">
        <v>95</v>
      </c>
      <c r="B23" s="180">
        <v>7650</v>
      </c>
      <c r="C23" s="180">
        <v>7296</v>
      </c>
      <c r="D23" s="77">
        <v>0.9537</v>
      </c>
      <c r="E23" s="77">
        <v>0.8252</v>
      </c>
    </row>
    <row r="24" s="232" customFormat="1" ht="20.1" customHeight="1" spans="1:5">
      <c r="A24" s="247" t="s">
        <v>1331</v>
      </c>
      <c r="B24" s="180"/>
      <c r="C24" s="180"/>
      <c r="D24" s="77"/>
      <c r="E24" s="77"/>
    </row>
    <row r="25" s="232" customFormat="1" ht="20.1" customHeight="1" spans="1:5">
      <c r="A25" s="247" t="s">
        <v>1332</v>
      </c>
      <c r="B25" s="180">
        <v>19358</v>
      </c>
      <c r="C25" s="180">
        <v>19358</v>
      </c>
      <c r="D25" s="77">
        <v>1</v>
      </c>
      <c r="E25" s="77">
        <v>2.9887</v>
      </c>
    </row>
    <row r="26" s="232" customFormat="1" ht="20.1" customHeight="1" spans="1:5">
      <c r="A26" s="247" t="s">
        <v>102</v>
      </c>
      <c r="B26" s="180"/>
      <c r="C26" s="180">
        <v>8933</v>
      </c>
      <c r="D26" s="77"/>
      <c r="E26" s="77"/>
    </row>
    <row r="27" s="253" customFormat="1" ht="20.1" customHeight="1" spans="1:5">
      <c r="A27" s="245" t="s">
        <v>104</v>
      </c>
      <c r="B27" s="182">
        <v>47685</v>
      </c>
      <c r="C27" s="182">
        <v>55648</v>
      </c>
      <c r="D27" s="243">
        <v>1.167</v>
      </c>
      <c r="E27" s="243">
        <v>0.4681</v>
      </c>
    </row>
    <row r="28" s="232" customFormat="1" customHeight="1" spans="1:5">
      <c r="A28" s="255"/>
      <c r="B28" s="255"/>
      <c r="C28" s="255"/>
      <c r="D28" s="256"/>
      <c r="E28" s="256"/>
    </row>
    <row r="29" s="232" customFormat="1" customHeight="1" spans="1:5">
      <c r="A29" s="257"/>
      <c r="B29" s="257"/>
      <c r="C29" s="257"/>
      <c r="D29" s="258"/>
      <c r="E29" s="258"/>
    </row>
    <row r="30" s="232" customFormat="1" customHeight="1" spans="1:5">
      <c r="A30" s="257"/>
      <c r="B30" s="257"/>
      <c r="C30" s="257"/>
      <c r="D30" s="258"/>
      <c r="E30" s="258"/>
    </row>
    <row r="31" s="232" customFormat="1" customHeight="1" spans="1:5">
      <c r="A31" s="259"/>
      <c r="B31" s="259"/>
      <c r="C31" s="259"/>
      <c r="D31" s="258"/>
      <c r="E31" s="258"/>
    </row>
    <row r="32" customHeight="1" spans="1:5">
      <c r="A32" s="257"/>
      <c r="B32" s="257"/>
      <c r="C32" s="257"/>
      <c r="D32" s="258"/>
      <c r="E32" s="258"/>
    </row>
    <row r="33" ht="33.75" customHeight="1" spans="1:5">
      <c r="A33" s="257"/>
      <c r="B33" s="257"/>
      <c r="C33" s="257"/>
      <c r="D33" s="258"/>
      <c r="E33" s="258"/>
    </row>
    <row r="34" ht="33.75" customHeight="1" spans="1:5">
      <c r="A34" s="257"/>
      <c r="B34" s="257"/>
      <c r="C34" s="257"/>
      <c r="D34" s="258"/>
      <c r="E34" s="258"/>
    </row>
  </sheetData>
  <mergeCells count="8">
    <mergeCell ref="A2:E2"/>
    <mergeCell ref="A28:E28"/>
    <mergeCell ref="A29:E29"/>
    <mergeCell ref="A30:E30"/>
    <mergeCell ref="A31:E31"/>
    <mergeCell ref="A32:E32"/>
    <mergeCell ref="A33:E33"/>
    <mergeCell ref="A34:E34"/>
  </mergeCells>
  <pageMargins left="0.708661417322835" right="0.708661417322835" top="0.748031496062992" bottom="0.748031496062992" header="0.31496062992126" footer="0.31496062992126"/>
  <pageSetup paperSize="9" scale="95" firstPageNumber="41" fitToHeight="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Zeros="0" defaultGridColor="0" colorId="8" topLeftCell="A13" workbookViewId="0">
      <selection activeCell="F1" sqref="F$1:H$1048576"/>
    </sheetView>
  </sheetViews>
  <sheetFormatPr defaultColWidth="8.75" defaultRowHeight="14.25" outlineLevelCol="4"/>
  <cols>
    <col min="1" max="1" width="35.375" style="212" customWidth="1"/>
    <col min="2" max="3" width="11.625" style="212" customWidth="1"/>
    <col min="4" max="5" width="11.625" style="213" customWidth="1"/>
    <col min="6" max="13" width="9" style="212" customWidth="1"/>
    <col min="14" max="246" width="8.75" style="212"/>
    <col min="247" max="247" width="62.75" style="212" customWidth="1"/>
    <col min="248" max="249" width="13.25" style="212" customWidth="1"/>
    <col min="250" max="250" width="10.5" style="212" customWidth="1"/>
    <col min="251" max="251" width="12.25" style="212" customWidth="1"/>
    <col min="252" max="252" width="8.75" style="212" hidden="1" customWidth="1"/>
    <col min="253" max="269" width="9" style="212" customWidth="1"/>
    <col min="270" max="502" width="8.75" style="212"/>
    <col min="503" max="503" width="62.75" style="212" customWidth="1"/>
    <col min="504" max="505" width="13.25" style="212" customWidth="1"/>
    <col min="506" max="506" width="10.5" style="212" customWidth="1"/>
    <col min="507" max="507" width="12.25" style="212" customWidth="1"/>
    <col min="508" max="508" width="8.75" style="212" hidden="1" customWidth="1"/>
    <col min="509" max="525" width="9" style="212" customWidth="1"/>
    <col min="526" max="758" width="8.75" style="212"/>
    <col min="759" max="759" width="62.75" style="212" customWidth="1"/>
    <col min="760" max="761" width="13.25" style="212" customWidth="1"/>
    <col min="762" max="762" width="10.5" style="212" customWidth="1"/>
    <col min="763" max="763" width="12.25" style="212" customWidth="1"/>
    <col min="764" max="764" width="8.75" style="212" hidden="1" customWidth="1"/>
    <col min="765" max="781" width="9" style="212" customWidth="1"/>
    <col min="782" max="1014" width="8.75" style="212"/>
    <col min="1015" max="1015" width="62.75" style="212" customWidth="1"/>
    <col min="1016" max="1017" width="13.25" style="212" customWidth="1"/>
    <col min="1018" max="1018" width="10.5" style="212" customWidth="1"/>
    <col min="1019" max="1019" width="12.25" style="212" customWidth="1"/>
    <col min="1020" max="1020" width="8.75" style="212" hidden="1" customWidth="1"/>
    <col min="1021" max="1037" width="9" style="212" customWidth="1"/>
    <col min="1038" max="1270" width="8.75" style="212"/>
    <col min="1271" max="1271" width="62.75" style="212" customWidth="1"/>
    <col min="1272" max="1273" width="13.25" style="212" customWidth="1"/>
    <col min="1274" max="1274" width="10.5" style="212" customWidth="1"/>
    <col min="1275" max="1275" width="12.25" style="212" customWidth="1"/>
    <col min="1276" max="1276" width="8.75" style="212" hidden="1" customWidth="1"/>
    <col min="1277" max="1293" width="9" style="212" customWidth="1"/>
    <col min="1294" max="1526" width="8.75" style="212"/>
    <col min="1527" max="1527" width="62.75" style="212" customWidth="1"/>
    <col min="1528" max="1529" width="13.25" style="212" customWidth="1"/>
    <col min="1530" max="1530" width="10.5" style="212" customWidth="1"/>
    <col min="1531" max="1531" width="12.25" style="212" customWidth="1"/>
    <col min="1532" max="1532" width="8.75" style="212" hidden="1" customWidth="1"/>
    <col min="1533" max="1549" width="9" style="212" customWidth="1"/>
    <col min="1550" max="1782" width="8.75" style="212"/>
    <col min="1783" max="1783" width="62.75" style="212" customWidth="1"/>
    <col min="1784" max="1785" width="13.25" style="212" customWidth="1"/>
    <col min="1786" max="1786" width="10.5" style="212" customWidth="1"/>
    <col min="1787" max="1787" width="12.25" style="212" customWidth="1"/>
    <col min="1788" max="1788" width="8.75" style="212" hidden="1" customWidth="1"/>
    <col min="1789" max="1805" width="9" style="212" customWidth="1"/>
    <col min="1806" max="2038" width="8.75" style="212"/>
    <col min="2039" max="2039" width="62.75" style="212" customWidth="1"/>
    <col min="2040" max="2041" width="13.25" style="212" customWidth="1"/>
    <col min="2042" max="2042" width="10.5" style="212" customWidth="1"/>
    <col min="2043" max="2043" width="12.25" style="212" customWidth="1"/>
    <col min="2044" max="2044" width="8.75" style="212" hidden="1" customWidth="1"/>
    <col min="2045" max="2061" width="9" style="212" customWidth="1"/>
    <col min="2062" max="2294" width="8.75" style="212"/>
    <col min="2295" max="2295" width="62.75" style="212" customWidth="1"/>
    <col min="2296" max="2297" width="13.25" style="212" customWidth="1"/>
    <col min="2298" max="2298" width="10.5" style="212" customWidth="1"/>
    <col min="2299" max="2299" width="12.25" style="212" customWidth="1"/>
    <col min="2300" max="2300" width="8.75" style="212" hidden="1" customWidth="1"/>
    <col min="2301" max="2317" width="9" style="212" customWidth="1"/>
    <col min="2318" max="2550" width="8.75" style="212"/>
    <col min="2551" max="2551" width="62.75" style="212" customWidth="1"/>
    <col min="2552" max="2553" width="13.25" style="212" customWidth="1"/>
    <col min="2554" max="2554" width="10.5" style="212" customWidth="1"/>
    <col min="2555" max="2555" width="12.25" style="212" customWidth="1"/>
    <col min="2556" max="2556" width="8.75" style="212" hidden="1" customWidth="1"/>
    <col min="2557" max="2573" width="9" style="212" customWidth="1"/>
    <col min="2574" max="2806" width="8.75" style="212"/>
    <col min="2807" max="2807" width="62.75" style="212" customWidth="1"/>
    <col min="2808" max="2809" width="13.25" style="212" customWidth="1"/>
    <col min="2810" max="2810" width="10.5" style="212" customWidth="1"/>
    <col min="2811" max="2811" width="12.25" style="212" customWidth="1"/>
    <col min="2812" max="2812" width="8.75" style="212" hidden="1" customWidth="1"/>
    <col min="2813" max="2829" width="9" style="212" customWidth="1"/>
    <col min="2830" max="3062" width="8.75" style="212"/>
    <col min="3063" max="3063" width="62.75" style="212" customWidth="1"/>
    <col min="3064" max="3065" width="13.25" style="212" customWidth="1"/>
    <col min="3066" max="3066" width="10.5" style="212" customWidth="1"/>
    <col min="3067" max="3067" width="12.25" style="212" customWidth="1"/>
    <col min="3068" max="3068" width="8.75" style="212" hidden="1" customWidth="1"/>
    <col min="3069" max="3085" width="9" style="212" customWidth="1"/>
    <col min="3086" max="3318" width="8.75" style="212"/>
    <col min="3319" max="3319" width="62.75" style="212" customWidth="1"/>
    <col min="3320" max="3321" width="13.25" style="212" customWidth="1"/>
    <col min="3322" max="3322" width="10.5" style="212" customWidth="1"/>
    <col min="3323" max="3323" width="12.25" style="212" customWidth="1"/>
    <col min="3324" max="3324" width="8.75" style="212" hidden="1" customWidth="1"/>
    <col min="3325" max="3341" width="9" style="212" customWidth="1"/>
    <col min="3342" max="3574" width="8.75" style="212"/>
    <col min="3575" max="3575" width="62.75" style="212" customWidth="1"/>
    <col min="3576" max="3577" width="13.25" style="212" customWidth="1"/>
    <col min="3578" max="3578" width="10.5" style="212" customWidth="1"/>
    <col min="3579" max="3579" width="12.25" style="212" customWidth="1"/>
    <col min="3580" max="3580" width="8.75" style="212" hidden="1" customWidth="1"/>
    <col min="3581" max="3597" width="9" style="212" customWidth="1"/>
    <col min="3598" max="3830" width="8.75" style="212"/>
    <col min="3831" max="3831" width="62.75" style="212" customWidth="1"/>
    <col min="3832" max="3833" width="13.25" style="212" customWidth="1"/>
    <col min="3834" max="3834" width="10.5" style="212" customWidth="1"/>
    <col min="3835" max="3835" width="12.25" style="212" customWidth="1"/>
    <col min="3836" max="3836" width="8.75" style="212" hidden="1" customWidth="1"/>
    <col min="3837" max="3853" width="9" style="212" customWidth="1"/>
    <col min="3854" max="4086" width="8.75" style="212"/>
    <col min="4087" max="4087" width="62.75" style="212" customWidth="1"/>
    <col min="4088" max="4089" width="13.25" style="212" customWidth="1"/>
    <col min="4090" max="4090" width="10.5" style="212" customWidth="1"/>
    <col min="4091" max="4091" width="12.25" style="212" customWidth="1"/>
    <col min="4092" max="4092" width="8.75" style="212" hidden="1" customWidth="1"/>
    <col min="4093" max="4109" width="9" style="212" customWidth="1"/>
    <col min="4110" max="4342" width="8.75" style="212"/>
    <col min="4343" max="4343" width="62.75" style="212" customWidth="1"/>
    <col min="4344" max="4345" width="13.25" style="212" customWidth="1"/>
    <col min="4346" max="4346" width="10.5" style="212" customWidth="1"/>
    <col min="4347" max="4347" width="12.25" style="212" customWidth="1"/>
    <col min="4348" max="4348" width="8.75" style="212" hidden="1" customWidth="1"/>
    <col min="4349" max="4365" width="9" style="212" customWidth="1"/>
    <col min="4366" max="4598" width="8.75" style="212"/>
    <col min="4599" max="4599" width="62.75" style="212" customWidth="1"/>
    <col min="4600" max="4601" width="13.25" style="212" customWidth="1"/>
    <col min="4602" max="4602" width="10.5" style="212" customWidth="1"/>
    <col min="4603" max="4603" width="12.25" style="212" customWidth="1"/>
    <col min="4604" max="4604" width="8.75" style="212" hidden="1" customWidth="1"/>
    <col min="4605" max="4621" width="9" style="212" customWidth="1"/>
    <col min="4622" max="4854" width="8.75" style="212"/>
    <col min="4855" max="4855" width="62.75" style="212" customWidth="1"/>
    <col min="4856" max="4857" width="13.25" style="212" customWidth="1"/>
    <col min="4858" max="4858" width="10.5" style="212" customWidth="1"/>
    <col min="4859" max="4859" width="12.25" style="212" customWidth="1"/>
    <col min="4860" max="4860" width="8.75" style="212" hidden="1" customWidth="1"/>
    <col min="4861" max="4877" width="9" style="212" customWidth="1"/>
    <col min="4878" max="5110" width="8.75" style="212"/>
    <col min="5111" max="5111" width="62.75" style="212" customWidth="1"/>
    <col min="5112" max="5113" width="13.25" style="212" customWidth="1"/>
    <col min="5114" max="5114" width="10.5" style="212" customWidth="1"/>
    <col min="5115" max="5115" width="12.25" style="212" customWidth="1"/>
    <col min="5116" max="5116" width="8.75" style="212" hidden="1" customWidth="1"/>
    <col min="5117" max="5133" width="9" style="212" customWidth="1"/>
    <col min="5134" max="5366" width="8.75" style="212"/>
    <col min="5367" max="5367" width="62.75" style="212" customWidth="1"/>
    <col min="5368" max="5369" width="13.25" style="212" customWidth="1"/>
    <col min="5370" max="5370" width="10.5" style="212" customWidth="1"/>
    <col min="5371" max="5371" width="12.25" style="212" customWidth="1"/>
    <col min="5372" max="5372" width="8.75" style="212" hidden="1" customWidth="1"/>
    <col min="5373" max="5389" width="9" style="212" customWidth="1"/>
    <col min="5390" max="5622" width="8.75" style="212"/>
    <col min="5623" max="5623" width="62.75" style="212" customWidth="1"/>
    <col min="5624" max="5625" width="13.25" style="212" customWidth="1"/>
    <col min="5626" max="5626" width="10.5" style="212" customWidth="1"/>
    <col min="5627" max="5627" width="12.25" style="212" customWidth="1"/>
    <col min="5628" max="5628" width="8.75" style="212" hidden="1" customWidth="1"/>
    <col min="5629" max="5645" width="9" style="212" customWidth="1"/>
    <col min="5646" max="5878" width="8.75" style="212"/>
    <col min="5879" max="5879" width="62.75" style="212" customWidth="1"/>
    <col min="5880" max="5881" width="13.25" style="212" customWidth="1"/>
    <col min="5882" max="5882" width="10.5" style="212" customWidth="1"/>
    <col min="5883" max="5883" width="12.25" style="212" customWidth="1"/>
    <col min="5884" max="5884" width="8.75" style="212" hidden="1" customWidth="1"/>
    <col min="5885" max="5901" width="9" style="212" customWidth="1"/>
    <col min="5902" max="6134" width="8.75" style="212"/>
    <col min="6135" max="6135" width="62.75" style="212" customWidth="1"/>
    <col min="6136" max="6137" width="13.25" style="212" customWidth="1"/>
    <col min="6138" max="6138" width="10.5" style="212" customWidth="1"/>
    <col min="6139" max="6139" width="12.25" style="212" customWidth="1"/>
    <col min="6140" max="6140" width="8.75" style="212" hidden="1" customWidth="1"/>
    <col min="6141" max="6157" width="9" style="212" customWidth="1"/>
    <col min="6158" max="6390" width="8.75" style="212"/>
    <col min="6391" max="6391" width="62.75" style="212" customWidth="1"/>
    <col min="6392" max="6393" width="13.25" style="212" customWidth="1"/>
    <col min="6394" max="6394" width="10.5" style="212" customWidth="1"/>
    <col min="6395" max="6395" width="12.25" style="212" customWidth="1"/>
    <col min="6396" max="6396" width="8.75" style="212" hidden="1" customWidth="1"/>
    <col min="6397" max="6413" width="9" style="212" customWidth="1"/>
    <col min="6414" max="6646" width="8.75" style="212"/>
    <col min="6647" max="6647" width="62.75" style="212" customWidth="1"/>
    <col min="6648" max="6649" width="13.25" style="212" customWidth="1"/>
    <col min="6650" max="6650" width="10.5" style="212" customWidth="1"/>
    <col min="6651" max="6651" width="12.25" style="212" customWidth="1"/>
    <col min="6652" max="6652" width="8.75" style="212" hidden="1" customWidth="1"/>
    <col min="6653" max="6669" width="9" style="212" customWidth="1"/>
    <col min="6670" max="6902" width="8.75" style="212"/>
    <col min="6903" max="6903" width="62.75" style="212" customWidth="1"/>
    <col min="6904" max="6905" width="13.25" style="212" customWidth="1"/>
    <col min="6906" max="6906" width="10.5" style="212" customWidth="1"/>
    <col min="6907" max="6907" width="12.25" style="212" customWidth="1"/>
    <col min="6908" max="6908" width="8.75" style="212" hidden="1" customWidth="1"/>
    <col min="6909" max="6925" width="9" style="212" customWidth="1"/>
    <col min="6926" max="7158" width="8.75" style="212"/>
    <col min="7159" max="7159" width="62.75" style="212" customWidth="1"/>
    <col min="7160" max="7161" width="13.25" style="212" customWidth="1"/>
    <col min="7162" max="7162" width="10.5" style="212" customWidth="1"/>
    <col min="7163" max="7163" width="12.25" style="212" customWidth="1"/>
    <col min="7164" max="7164" width="8.75" style="212" hidden="1" customWidth="1"/>
    <col min="7165" max="7181" width="9" style="212" customWidth="1"/>
    <col min="7182" max="7414" width="8.75" style="212"/>
    <col min="7415" max="7415" width="62.75" style="212" customWidth="1"/>
    <col min="7416" max="7417" width="13.25" style="212" customWidth="1"/>
    <col min="7418" max="7418" width="10.5" style="212" customWidth="1"/>
    <col min="7419" max="7419" width="12.25" style="212" customWidth="1"/>
    <col min="7420" max="7420" width="8.75" style="212" hidden="1" customWidth="1"/>
    <col min="7421" max="7437" width="9" style="212" customWidth="1"/>
    <col min="7438" max="7670" width="8.75" style="212"/>
    <col min="7671" max="7671" width="62.75" style="212" customWidth="1"/>
    <col min="7672" max="7673" width="13.25" style="212" customWidth="1"/>
    <col min="7674" max="7674" width="10.5" style="212" customWidth="1"/>
    <col min="7675" max="7675" width="12.25" style="212" customWidth="1"/>
    <col min="7676" max="7676" width="8.75" style="212" hidden="1" customWidth="1"/>
    <col min="7677" max="7693" width="9" style="212" customWidth="1"/>
    <col min="7694" max="7926" width="8.75" style="212"/>
    <col min="7927" max="7927" width="62.75" style="212" customWidth="1"/>
    <col min="7928" max="7929" width="13.25" style="212" customWidth="1"/>
    <col min="7930" max="7930" width="10.5" style="212" customWidth="1"/>
    <col min="7931" max="7931" width="12.25" style="212" customWidth="1"/>
    <col min="7932" max="7932" width="8.75" style="212" hidden="1" customWidth="1"/>
    <col min="7933" max="7949" width="9" style="212" customWidth="1"/>
    <col min="7950" max="8182" width="8.75" style="212"/>
    <col min="8183" max="8183" width="62.75" style="212" customWidth="1"/>
    <col min="8184" max="8185" width="13.25" style="212" customWidth="1"/>
    <col min="8186" max="8186" width="10.5" style="212" customWidth="1"/>
    <col min="8187" max="8187" width="12.25" style="212" customWidth="1"/>
    <col min="8188" max="8188" width="8.75" style="212" hidden="1" customWidth="1"/>
    <col min="8189" max="8205" width="9" style="212" customWidth="1"/>
    <col min="8206" max="8438" width="8.75" style="212"/>
    <col min="8439" max="8439" width="62.75" style="212" customWidth="1"/>
    <col min="8440" max="8441" width="13.25" style="212" customWidth="1"/>
    <col min="8442" max="8442" width="10.5" style="212" customWidth="1"/>
    <col min="8443" max="8443" width="12.25" style="212" customWidth="1"/>
    <col min="8444" max="8444" width="8.75" style="212" hidden="1" customWidth="1"/>
    <col min="8445" max="8461" width="9" style="212" customWidth="1"/>
    <col min="8462" max="8694" width="8.75" style="212"/>
    <col min="8695" max="8695" width="62.75" style="212" customWidth="1"/>
    <col min="8696" max="8697" width="13.25" style="212" customWidth="1"/>
    <col min="8698" max="8698" width="10.5" style="212" customWidth="1"/>
    <col min="8699" max="8699" width="12.25" style="212" customWidth="1"/>
    <col min="8700" max="8700" width="8.75" style="212" hidden="1" customWidth="1"/>
    <col min="8701" max="8717" width="9" style="212" customWidth="1"/>
    <col min="8718" max="8950" width="8.75" style="212"/>
    <col min="8951" max="8951" width="62.75" style="212" customWidth="1"/>
    <col min="8952" max="8953" width="13.25" style="212" customWidth="1"/>
    <col min="8954" max="8954" width="10.5" style="212" customWidth="1"/>
    <col min="8955" max="8955" width="12.25" style="212" customWidth="1"/>
    <col min="8956" max="8956" width="8.75" style="212" hidden="1" customWidth="1"/>
    <col min="8957" max="8973" width="9" style="212" customWidth="1"/>
    <col min="8974" max="9206" width="8.75" style="212"/>
    <col min="9207" max="9207" width="62.75" style="212" customWidth="1"/>
    <col min="9208" max="9209" width="13.25" style="212" customWidth="1"/>
    <col min="9210" max="9210" width="10.5" style="212" customWidth="1"/>
    <col min="9211" max="9211" width="12.25" style="212" customWidth="1"/>
    <col min="9212" max="9212" width="8.75" style="212" hidden="1" customWidth="1"/>
    <col min="9213" max="9229" width="9" style="212" customWidth="1"/>
    <col min="9230" max="9462" width="8.75" style="212"/>
    <col min="9463" max="9463" width="62.75" style="212" customWidth="1"/>
    <col min="9464" max="9465" width="13.25" style="212" customWidth="1"/>
    <col min="9466" max="9466" width="10.5" style="212" customWidth="1"/>
    <col min="9467" max="9467" width="12.25" style="212" customWidth="1"/>
    <col min="9468" max="9468" width="8.75" style="212" hidden="1" customWidth="1"/>
    <col min="9469" max="9485" width="9" style="212" customWidth="1"/>
    <col min="9486" max="9718" width="8.75" style="212"/>
    <col min="9719" max="9719" width="62.75" style="212" customWidth="1"/>
    <col min="9720" max="9721" width="13.25" style="212" customWidth="1"/>
    <col min="9722" max="9722" width="10.5" style="212" customWidth="1"/>
    <col min="9723" max="9723" width="12.25" style="212" customWidth="1"/>
    <col min="9724" max="9724" width="8.75" style="212" hidden="1" customWidth="1"/>
    <col min="9725" max="9741" width="9" style="212" customWidth="1"/>
    <col min="9742" max="9974" width="8.75" style="212"/>
    <col min="9975" max="9975" width="62.75" style="212" customWidth="1"/>
    <col min="9976" max="9977" width="13.25" style="212" customWidth="1"/>
    <col min="9978" max="9978" width="10.5" style="212" customWidth="1"/>
    <col min="9979" max="9979" width="12.25" style="212" customWidth="1"/>
    <col min="9980" max="9980" width="8.75" style="212" hidden="1" customWidth="1"/>
    <col min="9981" max="9997" width="9" style="212" customWidth="1"/>
    <col min="9998" max="10230" width="8.75" style="212"/>
    <col min="10231" max="10231" width="62.75" style="212" customWidth="1"/>
    <col min="10232" max="10233" width="13.25" style="212" customWidth="1"/>
    <col min="10234" max="10234" width="10.5" style="212" customWidth="1"/>
    <col min="10235" max="10235" width="12.25" style="212" customWidth="1"/>
    <col min="10236" max="10236" width="8.75" style="212" hidden="1" customWidth="1"/>
    <col min="10237" max="10253" width="9" style="212" customWidth="1"/>
    <col min="10254" max="10486" width="8.75" style="212"/>
    <col min="10487" max="10487" width="62.75" style="212" customWidth="1"/>
    <col min="10488" max="10489" width="13.25" style="212" customWidth="1"/>
    <col min="10490" max="10490" width="10.5" style="212" customWidth="1"/>
    <col min="10491" max="10491" width="12.25" style="212" customWidth="1"/>
    <col min="10492" max="10492" width="8.75" style="212" hidden="1" customWidth="1"/>
    <col min="10493" max="10509" width="9" style="212" customWidth="1"/>
    <col min="10510" max="10742" width="8.75" style="212"/>
    <col min="10743" max="10743" width="62.75" style="212" customWidth="1"/>
    <col min="10744" max="10745" width="13.25" style="212" customWidth="1"/>
    <col min="10746" max="10746" width="10.5" style="212" customWidth="1"/>
    <col min="10747" max="10747" width="12.25" style="212" customWidth="1"/>
    <col min="10748" max="10748" width="8.75" style="212" hidden="1" customWidth="1"/>
    <col min="10749" max="10765" width="9" style="212" customWidth="1"/>
    <col min="10766" max="10998" width="8.75" style="212"/>
    <col min="10999" max="10999" width="62.75" style="212" customWidth="1"/>
    <col min="11000" max="11001" width="13.25" style="212" customWidth="1"/>
    <col min="11002" max="11002" width="10.5" style="212" customWidth="1"/>
    <col min="11003" max="11003" width="12.25" style="212" customWidth="1"/>
    <col min="11004" max="11004" width="8.75" style="212" hidden="1" customWidth="1"/>
    <col min="11005" max="11021" width="9" style="212" customWidth="1"/>
    <col min="11022" max="11254" width="8.75" style="212"/>
    <col min="11255" max="11255" width="62.75" style="212" customWidth="1"/>
    <col min="11256" max="11257" width="13.25" style="212" customWidth="1"/>
    <col min="11258" max="11258" width="10.5" style="212" customWidth="1"/>
    <col min="11259" max="11259" width="12.25" style="212" customWidth="1"/>
    <col min="11260" max="11260" width="8.75" style="212" hidden="1" customWidth="1"/>
    <col min="11261" max="11277" width="9" style="212" customWidth="1"/>
    <col min="11278" max="11510" width="8.75" style="212"/>
    <col min="11511" max="11511" width="62.75" style="212" customWidth="1"/>
    <col min="11512" max="11513" width="13.25" style="212" customWidth="1"/>
    <col min="11514" max="11514" width="10.5" style="212" customWidth="1"/>
    <col min="11515" max="11515" width="12.25" style="212" customWidth="1"/>
    <col min="11516" max="11516" width="8.75" style="212" hidden="1" customWidth="1"/>
    <col min="11517" max="11533" width="9" style="212" customWidth="1"/>
    <col min="11534" max="11766" width="8.75" style="212"/>
    <col min="11767" max="11767" width="62.75" style="212" customWidth="1"/>
    <col min="11768" max="11769" width="13.25" style="212" customWidth="1"/>
    <col min="11770" max="11770" width="10.5" style="212" customWidth="1"/>
    <col min="11771" max="11771" width="12.25" style="212" customWidth="1"/>
    <col min="11772" max="11772" width="8.75" style="212" hidden="1" customWidth="1"/>
    <col min="11773" max="11789" width="9" style="212" customWidth="1"/>
    <col min="11790" max="12022" width="8.75" style="212"/>
    <col min="12023" max="12023" width="62.75" style="212" customWidth="1"/>
    <col min="12024" max="12025" width="13.25" style="212" customWidth="1"/>
    <col min="12026" max="12026" width="10.5" style="212" customWidth="1"/>
    <col min="12027" max="12027" width="12.25" style="212" customWidth="1"/>
    <col min="12028" max="12028" width="8.75" style="212" hidden="1" customWidth="1"/>
    <col min="12029" max="12045" width="9" style="212" customWidth="1"/>
    <col min="12046" max="12278" width="8.75" style="212"/>
    <col min="12279" max="12279" width="62.75" style="212" customWidth="1"/>
    <col min="12280" max="12281" width="13.25" style="212" customWidth="1"/>
    <col min="12282" max="12282" width="10.5" style="212" customWidth="1"/>
    <col min="12283" max="12283" width="12.25" style="212" customWidth="1"/>
    <col min="12284" max="12284" width="8.75" style="212" hidden="1" customWidth="1"/>
    <col min="12285" max="12301" width="9" style="212" customWidth="1"/>
    <col min="12302" max="12534" width="8.75" style="212"/>
    <col min="12535" max="12535" width="62.75" style="212" customWidth="1"/>
    <col min="12536" max="12537" width="13.25" style="212" customWidth="1"/>
    <col min="12538" max="12538" width="10.5" style="212" customWidth="1"/>
    <col min="12539" max="12539" width="12.25" style="212" customWidth="1"/>
    <col min="12540" max="12540" width="8.75" style="212" hidden="1" customWidth="1"/>
    <col min="12541" max="12557" width="9" style="212" customWidth="1"/>
    <col min="12558" max="12790" width="8.75" style="212"/>
    <col min="12791" max="12791" width="62.75" style="212" customWidth="1"/>
    <col min="12792" max="12793" width="13.25" style="212" customWidth="1"/>
    <col min="12794" max="12794" width="10.5" style="212" customWidth="1"/>
    <col min="12795" max="12795" width="12.25" style="212" customWidth="1"/>
    <col min="12796" max="12796" width="8.75" style="212" hidden="1" customWidth="1"/>
    <col min="12797" max="12813" width="9" style="212" customWidth="1"/>
    <col min="12814" max="13046" width="8.75" style="212"/>
    <col min="13047" max="13047" width="62.75" style="212" customWidth="1"/>
    <col min="13048" max="13049" width="13.25" style="212" customWidth="1"/>
    <col min="13050" max="13050" width="10.5" style="212" customWidth="1"/>
    <col min="13051" max="13051" width="12.25" style="212" customWidth="1"/>
    <col min="13052" max="13052" width="8.75" style="212" hidden="1" customWidth="1"/>
    <col min="13053" max="13069" width="9" style="212" customWidth="1"/>
    <col min="13070" max="13302" width="8.75" style="212"/>
    <col min="13303" max="13303" width="62.75" style="212" customWidth="1"/>
    <col min="13304" max="13305" width="13.25" style="212" customWidth="1"/>
    <col min="13306" max="13306" width="10.5" style="212" customWidth="1"/>
    <col min="13307" max="13307" width="12.25" style="212" customWidth="1"/>
    <col min="13308" max="13308" width="8.75" style="212" hidden="1" customWidth="1"/>
    <col min="13309" max="13325" width="9" style="212" customWidth="1"/>
    <col min="13326" max="13558" width="8.75" style="212"/>
    <col min="13559" max="13559" width="62.75" style="212" customWidth="1"/>
    <col min="13560" max="13561" width="13.25" style="212" customWidth="1"/>
    <col min="13562" max="13562" width="10.5" style="212" customWidth="1"/>
    <col min="13563" max="13563" width="12.25" style="212" customWidth="1"/>
    <col min="13564" max="13564" width="8.75" style="212" hidden="1" customWidth="1"/>
    <col min="13565" max="13581" width="9" style="212" customWidth="1"/>
    <col min="13582" max="13814" width="8.75" style="212"/>
    <col min="13815" max="13815" width="62.75" style="212" customWidth="1"/>
    <col min="13816" max="13817" width="13.25" style="212" customWidth="1"/>
    <col min="13818" max="13818" width="10.5" style="212" customWidth="1"/>
    <col min="13819" max="13819" width="12.25" style="212" customWidth="1"/>
    <col min="13820" max="13820" width="8.75" style="212" hidden="1" customWidth="1"/>
    <col min="13821" max="13837" width="9" style="212" customWidth="1"/>
    <col min="13838" max="14070" width="8.75" style="212"/>
    <col min="14071" max="14071" width="62.75" style="212" customWidth="1"/>
    <col min="14072" max="14073" width="13.25" style="212" customWidth="1"/>
    <col min="14074" max="14074" width="10.5" style="212" customWidth="1"/>
    <col min="14075" max="14075" width="12.25" style="212" customWidth="1"/>
    <col min="14076" max="14076" width="8.75" style="212" hidden="1" customWidth="1"/>
    <col min="14077" max="14093" width="9" style="212" customWidth="1"/>
    <col min="14094" max="14326" width="8.75" style="212"/>
    <col min="14327" max="14327" width="62.75" style="212" customWidth="1"/>
    <col min="14328" max="14329" width="13.25" style="212" customWidth="1"/>
    <col min="14330" max="14330" width="10.5" style="212" customWidth="1"/>
    <col min="14331" max="14331" width="12.25" style="212" customWidth="1"/>
    <col min="14332" max="14332" width="8.75" style="212" hidden="1" customWidth="1"/>
    <col min="14333" max="14349" width="9" style="212" customWidth="1"/>
    <col min="14350" max="14582" width="8.75" style="212"/>
    <col min="14583" max="14583" width="62.75" style="212" customWidth="1"/>
    <col min="14584" max="14585" width="13.25" style="212" customWidth="1"/>
    <col min="14586" max="14586" width="10.5" style="212" customWidth="1"/>
    <col min="14587" max="14587" width="12.25" style="212" customWidth="1"/>
    <col min="14588" max="14588" width="8.75" style="212" hidden="1" customWidth="1"/>
    <col min="14589" max="14605" width="9" style="212" customWidth="1"/>
    <col min="14606" max="14838" width="8.75" style="212"/>
    <col min="14839" max="14839" width="62.75" style="212" customWidth="1"/>
    <col min="14840" max="14841" width="13.25" style="212" customWidth="1"/>
    <col min="14842" max="14842" width="10.5" style="212" customWidth="1"/>
    <col min="14843" max="14843" width="12.25" style="212" customWidth="1"/>
    <col min="14844" max="14844" width="8.75" style="212" hidden="1" customWidth="1"/>
    <col min="14845" max="14861" width="9" style="212" customWidth="1"/>
    <col min="14862" max="15094" width="8.75" style="212"/>
    <col min="15095" max="15095" width="62.75" style="212" customWidth="1"/>
    <col min="15096" max="15097" width="13.25" style="212" customWidth="1"/>
    <col min="15098" max="15098" width="10.5" style="212" customWidth="1"/>
    <col min="15099" max="15099" width="12.25" style="212" customWidth="1"/>
    <col min="15100" max="15100" width="8.75" style="212" hidden="1" customWidth="1"/>
    <col min="15101" max="15117" width="9" style="212" customWidth="1"/>
    <col min="15118" max="15350" width="8.75" style="212"/>
    <col min="15351" max="15351" width="62.75" style="212" customWidth="1"/>
    <col min="15352" max="15353" width="13.25" style="212" customWidth="1"/>
    <col min="15354" max="15354" width="10.5" style="212" customWidth="1"/>
    <col min="15355" max="15355" width="12.25" style="212" customWidth="1"/>
    <col min="15356" max="15356" width="8.75" style="212" hidden="1" customWidth="1"/>
    <col min="15357" max="15373" width="9" style="212" customWidth="1"/>
    <col min="15374" max="15606" width="8.75" style="212"/>
    <col min="15607" max="15607" width="62.75" style="212" customWidth="1"/>
    <col min="15608" max="15609" width="13.25" style="212" customWidth="1"/>
    <col min="15610" max="15610" width="10.5" style="212" customWidth="1"/>
    <col min="15611" max="15611" width="12.25" style="212" customWidth="1"/>
    <col min="15612" max="15612" width="8.75" style="212" hidden="1" customWidth="1"/>
    <col min="15613" max="15629" width="9" style="212" customWidth="1"/>
    <col min="15630" max="15862" width="8.75" style="212"/>
    <col min="15863" max="15863" width="62.75" style="212" customWidth="1"/>
    <col min="15864" max="15865" width="13.25" style="212" customWidth="1"/>
    <col min="15866" max="15866" width="10.5" style="212" customWidth="1"/>
    <col min="15867" max="15867" width="12.25" style="212" customWidth="1"/>
    <col min="15868" max="15868" width="8.75" style="212" hidden="1" customWidth="1"/>
    <col min="15869" max="15885" width="9" style="212" customWidth="1"/>
    <col min="15886" max="16118" width="8.75" style="212"/>
    <col min="16119" max="16119" width="62.75" style="212" customWidth="1"/>
    <col min="16120" max="16121" width="13.25" style="212" customWidth="1"/>
    <col min="16122" max="16122" width="10.5" style="212" customWidth="1"/>
    <col min="16123" max="16123" width="12.25" style="212" customWidth="1"/>
    <col min="16124" max="16124" width="8.75" style="212" hidden="1" customWidth="1"/>
    <col min="16125" max="16141" width="9" style="212" customWidth="1"/>
    <col min="16142" max="16384" width="8.75" style="212"/>
  </cols>
  <sheetData>
    <row r="1" spans="1:1">
      <c r="A1" s="212" t="s">
        <v>1333</v>
      </c>
    </row>
    <row r="2" ht="31.5" customHeight="1" spans="1:5">
      <c r="A2" s="250" t="s">
        <v>24</v>
      </c>
      <c r="B2" s="250"/>
      <c r="C2" s="250"/>
      <c r="D2" s="251"/>
      <c r="E2" s="251"/>
    </row>
    <row r="3" s="218" customFormat="1" ht="21.75" customHeight="1" spans="1:5">
      <c r="A3" s="217"/>
      <c r="D3" s="219"/>
      <c r="E3" s="252" t="s">
        <v>60</v>
      </c>
    </row>
    <row r="4" s="248" customFormat="1" ht="48" customHeight="1" spans="1:5">
      <c r="A4" s="66" t="s">
        <v>61</v>
      </c>
      <c r="B4" s="179" t="s">
        <v>62</v>
      </c>
      <c r="C4" s="179" t="s">
        <v>63</v>
      </c>
      <c r="D4" s="91" t="s">
        <v>64</v>
      </c>
      <c r="E4" s="91" t="s">
        <v>65</v>
      </c>
    </row>
    <row r="5" s="248" customFormat="1" ht="23.25" customHeight="1" spans="1:5">
      <c r="A5" s="85" t="s">
        <v>1334</v>
      </c>
      <c r="B5" s="180"/>
      <c r="C5" s="180"/>
      <c r="D5" s="77"/>
      <c r="E5" s="77"/>
    </row>
    <row r="6" s="248" customFormat="1" ht="23.25" customHeight="1" spans="1:5">
      <c r="A6" s="85" t="s">
        <v>1335</v>
      </c>
      <c r="B6" s="180"/>
      <c r="C6" s="180">
        <v>1</v>
      </c>
      <c r="D6" s="77"/>
      <c r="E6" s="77"/>
    </row>
    <row r="7" s="248" customFormat="1" ht="23.25" customHeight="1" spans="1:5">
      <c r="A7" s="85" t="s">
        <v>1336</v>
      </c>
      <c r="B7" s="180"/>
      <c r="C7" s="180">
        <v>2574</v>
      </c>
      <c r="D7" s="77"/>
      <c r="E7" s="77">
        <v>0.9724</v>
      </c>
    </row>
    <row r="8" s="248" customFormat="1" ht="23.25" customHeight="1" spans="1:5">
      <c r="A8" s="85" t="s">
        <v>1337</v>
      </c>
      <c r="B8" s="180"/>
      <c r="C8" s="180"/>
      <c r="D8" s="77"/>
      <c r="E8" s="77"/>
    </row>
    <row r="9" s="248" customFormat="1" ht="23.25" customHeight="1" spans="1:5">
      <c r="A9" s="85" t="s">
        <v>1338</v>
      </c>
      <c r="B9" s="180">
        <v>5996</v>
      </c>
      <c r="C9" s="180">
        <v>5163</v>
      </c>
      <c r="D9" s="77">
        <f>C9/B9</f>
        <v>0.8611</v>
      </c>
      <c r="E9" s="77">
        <v>0.3263</v>
      </c>
    </row>
    <row r="10" s="248" customFormat="1" ht="23.25" customHeight="1" spans="1:5">
      <c r="A10" s="85" t="s">
        <v>1339</v>
      </c>
      <c r="B10" s="180"/>
      <c r="C10" s="180">
        <v>521</v>
      </c>
      <c r="D10" s="77"/>
      <c r="E10" s="77">
        <v>0.6504</v>
      </c>
    </row>
    <row r="11" s="248" customFormat="1" ht="23.25" customHeight="1" spans="1:5">
      <c r="A11" s="85" t="s">
        <v>1340</v>
      </c>
      <c r="B11" s="180"/>
      <c r="C11" s="180">
        <v>14261</v>
      </c>
      <c r="D11" s="77"/>
      <c r="E11" s="77"/>
    </row>
    <row r="12" s="248" customFormat="1" ht="23.25" customHeight="1" spans="1:5">
      <c r="A12" s="85" t="s">
        <v>1341</v>
      </c>
      <c r="B12" s="180"/>
      <c r="C12" s="180"/>
      <c r="D12" s="77"/>
      <c r="E12" s="77"/>
    </row>
    <row r="13" s="248" customFormat="1" ht="23.25" customHeight="1" spans="1:5">
      <c r="A13" s="85" t="s">
        <v>1342</v>
      </c>
      <c r="B13" s="180"/>
      <c r="C13" s="180"/>
      <c r="D13" s="77"/>
      <c r="E13" s="77"/>
    </row>
    <row r="14" s="248" customFormat="1" ht="23.25" customHeight="1" spans="1:5">
      <c r="A14" s="85" t="s">
        <v>1343</v>
      </c>
      <c r="B14" s="180">
        <v>40390</v>
      </c>
      <c r="C14" s="180">
        <v>1897</v>
      </c>
      <c r="D14" s="77">
        <f t="shared" ref="D14:D16" si="0">C14/B14</f>
        <v>0.047</v>
      </c>
      <c r="E14" s="77">
        <v>0.0323</v>
      </c>
    </row>
    <row r="15" s="248" customFormat="1" ht="23.25" customHeight="1" spans="1:5">
      <c r="A15" s="85" t="s">
        <v>1344</v>
      </c>
      <c r="B15" s="180"/>
      <c r="C15" s="180">
        <v>6285</v>
      </c>
      <c r="D15" s="77"/>
      <c r="E15" s="77">
        <v>1.3273</v>
      </c>
    </row>
    <row r="16" s="248" customFormat="1" ht="23.25" customHeight="1" spans="1:5">
      <c r="A16" s="85" t="s">
        <v>1345</v>
      </c>
      <c r="B16" s="180"/>
      <c r="C16" s="180">
        <v>15</v>
      </c>
      <c r="D16" s="77"/>
      <c r="E16" s="77">
        <v>0.2</v>
      </c>
    </row>
    <row r="17" s="248" customFormat="1" ht="23.25" customHeight="1" spans="1:5">
      <c r="A17" s="85" t="s">
        <v>1346</v>
      </c>
      <c r="B17" s="180"/>
      <c r="C17" s="180"/>
      <c r="D17" s="77"/>
      <c r="E17" s="77"/>
    </row>
    <row r="18" s="249" customFormat="1" ht="23.25" customHeight="1" spans="1:5">
      <c r="A18" s="226" t="s">
        <v>131</v>
      </c>
      <c r="B18" s="182">
        <v>46386</v>
      </c>
      <c r="C18" s="182">
        <v>30717</v>
      </c>
      <c r="D18" s="109">
        <f t="shared" ref="D18:D22" si="1">C18/B18</f>
        <v>0.6622</v>
      </c>
      <c r="E18" s="109">
        <v>0.3708</v>
      </c>
    </row>
    <row r="19" s="249" customFormat="1" ht="23.25" customHeight="1" spans="1:5">
      <c r="A19" s="227" t="s">
        <v>132</v>
      </c>
      <c r="B19" s="182">
        <v>1200</v>
      </c>
      <c r="C19" s="182">
        <v>1200</v>
      </c>
      <c r="D19" s="109">
        <f t="shared" si="1"/>
        <v>1</v>
      </c>
      <c r="E19" s="109"/>
    </row>
    <row r="20" s="249" customFormat="1" ht="23.25" customHeight="1" spans="1:5">
      <c r="A20" s="227" t="s">
        <v>133</v>
      </c>
      <c r="B20" s="182">
        <v>99</v>
      </c>
      <c r="C20" s="182">
        <v>23731</v>
      </c>
      <c r="D20" s="109">
        <f t="shared" si="1"/>
        <v>239.7071</v>
      </c>
      <c r="E20" s="109">
        <v>0.6585</v>
      </c>
    </row>
    <row r="21" s="248" customFormat="1" ht="23.25" customHeight="1" spans="1:5">
      <c r="A21" s="228" t="s">
        <v>1347</v>
      </c>
      <c r="B21" s="180">
        <v>99</v>
      </c>
      <c r="C21" s="180">
        <v>100</v>
      </c>
      <c r="D21" s="77">
        <f t="shared" si="1"/>
        <v>1.0101</v>
      </c>
      <c r="E21" s="77">
        <v>1.0101</v>
      </c>
    </row>
    <row r="22" s="248" customFormat="1" ht="23.25" customHeight="1" spans="1:5">
      <c r="A22" s="228" t="s">
        <v>1348</v>
      </c>
      <c r="B22" s="180"/>
      <c r="C22" s="180">
        <v>3032</v>
      </c>
      <c r="D22" s="77"/>
      <c r="E22" s="77">
        <v>0.1829</v>
      </c>
    </row>
    <row r="23" s="248" customFormat="1" ht="23.25" customHeight="1" spans="1:5">
      <c r="A23" s="228" t="s">
        <v>1349</v>
      </c>
      <c r="B23" s="180"/>
      <c r="C23" s="180"/>
      <c r="D23" s="77"/>
      <c r="E23" s="77"/>
    </row>
    <row r="24" s="248" customFormat="1" ht="23.25" customHeight="1" spans="1:5">
      <c r="A24" s="228" t="s">
        <v>1350</v>
      </c>
      <c r="B24" s="180"/>
      <c r="C24" s="180">
        <v>20599</v>
      </c>
      <c r="D24" s="77"/>
      <c r="E24" s="77">
        <v>1.0641</v>
      </c>
    </row>
    <row r="25" s="249" customFormat="1" ht="23.25" customHeight="1" spans="1:5">
      <c r="A25" s="226" t="s">
        <v>143</v>
      </c>
      <c r="B25" s="182">
        <f>B18+B19+B20</f>
        <v>47685</v>
      </c>
      <c r="C25" s="182">
        <v>55648</v>
      </c>
      <c r="D25" s="109">
        <f>C25/B25</f>
        <v>1.167</v>
      </c>
      <c r="E25" s="109">
        <v>0.4681</v>
      </c>
    </row>
  </sheetData>
  <mergeCells count="1">
    <mergeCell ref="A2:E2"/>
  </mergeCells>
  <pageMargins left="0.708661417322835" right="0.708661417322835" top="0.748031496062992" bottom="0.748031496062992" header="0.31496062992126" footer="0.31496062992126"/>
  <pageSetup paperSize="9" firstPageNumber="42"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Zeros="0" topLeftCell="A16" workbookViewId="0">
      <selection activeCell="G25" sqref="G25"/>
    </sheetView>
  </sheetViews>
  <sheetFormatPr defaultColWidth="9" defaultRowHeight="13.5" outlineLevelCol="4"/>
  <cols>
    <col min="1" max="1" width="42.125" style="233" customWidth="1"/>
    <col min="2" max="2" width="12.375" style="233" customWidth="1"/>
    <col min="3" max="3" width="12.375" style="234" customWidth="1"/>
    <col min="4" max="5" width="12.375" style="235" customWidth="1"/>
    <col min="6" max="254" width="9" style="233"/>
    <col min="255" max="255" width="44.25" style="233" customWidth="1"/>
    <col min="256" max="257" width="13.25" style="233" customWidth="1"/>
    <col min="258" max="258" width="10.375" style="233" customWidth="1"/>
    <col min="259" max="259" width="12.125" style="233" customWidth="1"/>
    <col min="260" max="260" width="9" style="233" hidden="1" customWidth="1"/>
    <col min="261" max="510" width="9" style="233"/>
    <col min="511" max="511" width="44.25" style="233" customWidth="1"/>
    <col min="512" max="513" width="13.25" style="233" customWidth="1"/>
    <col min="514" max="514" width="10.375" style="233" customWidth="1"/>
    <col min="515" max="515" width="12.125" style="233" customWidth="1"/>
    <col min="516" max="516" width="9" style="233" hidden="1" customWidth="1"/>
    <col min="517" max="766" width="9" style="233"/>
    <col min="767" max="767" width="44.25" style="233" customWidth="1"/>
    <col min="768" max="769" width="13.25" style="233" customWidth="1"/>
    <col min="770" max="770" width="10.375" style="233" customWidth="1"/>
    <col min="771" max="771" width="12.125" style="233" customWidth="1"/>
    <col min="772" max="772" width="9" style="233" hidden="1" customWidth="1"/>
    <col min="773" max="1022" width="9" style="233"/>
    <col min="1023" max="1023" width="44.25" style="233" customWidth="1"/>
    <col min="1024" max="1025" width="13.25" style="233" customWidth="1"/>
    <col min="1026" max="1026" width="10.375" style="233" customWidth="1"/>
    <col min="1027" max="1027" width="12.125" style="233" customWidth="1"/>
    <col min="1028" max="1028" width="9" style="233" hidden="1" customWidth="1"/>
    <col min="1029" max="1278" width="9" style="233"/>
    <col min="1279" max="1279" width="44.25" style="233" customWidth="1"/>
    <col min="1280" max="1281" width="13.25" style="233" customWidth="1"/>
    <col min="1282" max="1282" width="10.375" style="233" customWidth="1"/>
    <col min="1283" max="1283" width="12.125" style="233" customWidth="1"/>
    <col min="1284" max="1284" width="9" style="233" hidden="1" customWidth="1"/>
    <col min="1285" max="1534" width="9" style="233"/>
    <col min="1535" max="1535" width="44.25" style="233" customWidth="1"/>
    <col min="1536" max="1537" width="13.25" style="233" customWidth="1"/>
    <col min="1538" max="1538" width="10.375" style="233" customWidth="1"/>
    <col min="1539" max="1539" width="12.125" style="233" customWidth="1"/>
    <col min="1540" max="1540" width="9" style="233" hidden="1" customWidth="1"/>
    <col min="1541" max="1790" width="9" style="233"/>
    <col min="1791" max="1791" width="44.25" style="233" customWidth="1"/>
    <col min="1792" max="1793" width="13.25" style="233" customWidth="1"/>
    <col min="1794" max="1794" width="10.375" style="233" customWidth="1"/>
    <col min="1795" max="1795" width="12.125" style="233" customWidth="1"/>
    <col min="1796" max="1796" width="9" style="233" hidden="1" customWidth="1"/>
    <col min="1797" max="2046" width="9" style="233"/>
    <col min="2047" max="2047" width="44.25" style="233" customWidth="1"/>
    <col min="2048" max="2049" width="13.25" style="233" customWidth="1"/>
    <col min="2050" max="2050" width="10.375" style="233" customWidth="1"/>
    <col min="2051" max="2051" width="12.125" style="233" customWidth="1"/>
    <col min="2052" max="2052" width="9" style="233" hidden="1" customWidth="1"/>
    <col min="2053" max="2302" width="9" style="233"/>
    <col min="2303" max="2303" width="44.25" style="233" customWidth="1"/>
    <col min="2304" max="2305" width="13.25" style="233" customWidth="1"/>
    <col min="2306" max="2306" width="10.375" style="233" customWidth="1"/>
    <col min="2307" max="2307" width="12.125" style="233" customWidth="1"/>
    <col min="2308" max="2308" width="9" style="233" hidden="1" customWidth="1"/>
    <col min="2309" max="2558" width="9" style="233"/>
    <col min="2559" max="2559" width="44.25" style="233" customWidth="1"/>
    <col min="2560" max="2561" width="13.25" style="233" customWidth="1"/>
    <col min="2562" max="2562" width="10.375" style="233" customWidth="1"/>
    <col min="2563" max="2563" width="12.125" style="233" customWidth="1"/>
    <col min="2564" max="2564" width="9" style="233" hidden="1" customWidth="1"/>
    <col min="2565" max="2814" width="9" style="233"/>
    <col min="2815" max="2815" width="44.25" style="233" customWidth="1"/>
    <col min="2816" max="2817" width="13.25" style="233" customWidth="1"/>
    <col min="2818" max="2818" width="10.375" style="233" customWidth="1"/>
    <col min="2819" max="2819" width="12.125" style="233" customWidth="1"/>
    <col min="2820" max="2820" width="9" style="233" hidden="1" customWidth="1"/>
    <col min="2821" max="3070" width="9" style="233"/>
    <col min="3071" max="3071" width="44.25" style="233" customWidth="1"/>
    <col min="3072" max="3073" width="13.25" style="233" customWidth="1"/>
    <col min="3074" max="3074" width="10.375" style="233" customWidth="1"/>
    <col min="3075" max="3075" width="12.125" style="233" customWidth="1"/>
    <col min="3076" max="3076" width="9" style="233" hidden="1" customWidth="1"/>
    <col min="3077" max="3326" width="9" style="233"/>
    <col min="3327" max="3327" width="44.25" style="233" customWidth="1"/>
    <col min="3328" max="3329" width="13.25" style="233" customWidth="1"/>
    <col min="3330" max="3330" width="10.375" style="233" customWidth="1"/>
    <col min="3331" max="3331" width="12.125" style="233" customWidth="1"/>
    <col min="3332" max="3332" width="9" style="233" hidden="1" customWidth="1"/>
    <col min="3333" max="3582" width="9" style="233"/>
    <col min="3583" max="3583" width="44.25" style="233" customWidth="1"/>
    <col min="3584" max="3585" width="13.25" style="233" customWidth="1"/>
    <col min="3586" max="3586" width="10.375" style="233" customWidth="1"/>
    <col min="3587" max="3587" width="12.125" style="233" customWidth="1"/>
    <col min="3588" max="3588" width="9" style="233" hidden="1" customWidth="1"/>
    <col min="3589" max="3838" width="9" style="233"/>
    <col min="3839" max="3839" width="44.25" style="233" customWidth="1"/>
    <col min="3840" max="3841" width="13.25" style="233" customWidth="1"/>
    <col min="3842" max="3842" width="10.375" style="233" customWidth="1"/>
    <col min="3843" max="3843" width="12.125" style="233" customWidth="1"/>
    <col min="3844" max="3844" width="9" style="233" hidden="1" customWidth="1"/>
    <col min="3845" max="4094" width="9" style="233"/>
    <col min="4095" max="4095" width="44.25" style="233" customWidth="1"/>
    <col min="4096" max="4097" width="13.25" style="233" customWidth="1"/>
    <col min="4098" max="4098" width="10.375" style="233" customWidth="1"/>
    <col min="4099" max="4099" width="12.125" style="233" customWidth="1"/>
    <col min="4100" max="4100" width="9" style="233" hidden="1" customWidth="1"/>
    <col min="4101" max="4350" width="9" style="233"/>
    <col min="4351" max="4351" width="44.25" style="233" customWidth="1"/>
    <col min="4352" max="4353" width="13.25" style="233" customWidth="1"/>
    <col min="4354" max="4354" width="10.375" style="233" customWidth="1"/>
    <col min="4355" max="4355" width="12.125" style="233" customWidth="1"/>
    <col min="4356" max="4356" width="9" style="233" hidden="1" customWidth="1"/>
    <col min="4357" max="4606" width="9" style="233"/>
    <col min="4607" max="4607" width="44.25" style="233" customWidth="1"/>
    <col min="4608" max="4609" width="13.25" style="233" customWidth="1"/>
    <col min="4610" max="4610" width="10.375" style="233" customWidth="1"/>
    <col min="4611" max="4611" width="12.125" style="233" customWidth="1"/>
    <col min="4612" max="4612" width="9" style="233" hidden="1" customWidth="1"/>
    <col min="4613" max="4862" width="9" style="233"/>
    <col min="4863" max="4863" width="44.25" style="233" customWidth="1"/>
    <col min="4864" max="4865" width="13.25" style="233" customWidth="1"/>
    <col min="4866" max="4866" width="10.375" style="233" customWidth="1"/>
    <col min="4867" max="4867" width="12.125" style="233" customWidth="1"/>
    <col min="4868" max="4868" width="9" style="233" hidden="1" customWidth="1"/>
    <col min="4869" max="5118" width="9" style="233"/>
    <col min="5119" max="5119" width="44.25" style="233" customWidth="1"/>
    <col min="5120" max="5121" width="13.25" style="233" customWidth="1"/>
    <col min="5122" max="5122" width="10.375" style="233" customWidth="1"/>
    <col min="5123" max="5123" width="12.125" style="233" customWidth="1"/>
    <col min="5124" max="5124" width="9" style="233" hidden="1" customWidth="1"/>
    <col min="5125" max="5374" width="9" style="233"/>
    <col min="5375" max="5375" width="44.25" style="233" customWidth="1"/>
    <col min="5376" max="5377" width="13.25" style="233" customWidth="1"/>
    <col min="5378" max="5378" width="10.375" style="233" customWidth="1"/>
    <col min="5379" max="5379" width="12.125" style="233" customWidth="1"/>
    <col min="5380" max="5380" width="9" style="233" hidden="1" customWidth="1"/>
    <col min="5381" max="5630" width="9" style="233"/>
    <col min="5631" max="5631" width="44.25" style="233" customWidth="1"/>
    <col min="5632" max="5633" width="13.25" style="233" customWidth="1"/>
    <col min="5634" max="5634" width="10.375" style="233" customWidth="1"/>
    <col min="5635" max="5635" width="12.125" style="233" customWidth="1"/>
    <col min="5636" max="5636" width="9" style="233" hidden="1" customWidth="1"/>
    <col min="5637" max="5886" width="9" style="233"/>
    <col min="5887" max="5887" width="44.25" style="233" customWidth="1"/>
    <col min="5888" max="5889" width="13.25" style="233" customWidth="1"/>
    <col min="5890" max="5890" width="10.375" style="233" customWidth="1"/>
    <col min="5891" max="5891" width="12.125" style="233" customWidth="1"/>
    <col min="5892" max="5892" width="9" style="233" hidden="1" customWidth="1"/>
    <col min="5893" max="6142" width="9" style="233"/>
    <col min="6143" max="6143" width="44.25" style="233" customWidth="1"/>
    <col min="6144" max="6145" width="13.25" style="233" customWidth="1"/>
    <col min="6146" max="6146" width="10.375" style="233" customWidth="1"/>
    <col min="6147" max="6147" width="12.125" style="233" customWidth="1"/>
    <col min="6148" max="6148" width="9" style="233" hidden="1" customWidth="1"/>
    <col min="6149" max="6398" width="9" style="233"/>
    <col min="6399" max="6399" width="44.25" style="233" customWidth="1"/>
    <col min="6400" max="6401" width="13.25" style="233" customWidth="1"/>
    <col min="6402" max="6402" width="10.375" style="233" customWidth="1"/>
    <col min="6403" max="6403" width="12.125" style="233" customWidth="1"/>
    <col min="6404" max="6404" width="9" style="233" hidden="1" customWidth="1"/>
    <col min="6405" max="6654" width="9" style="233"/>
    <col min="6655" max="6655" width="44.25" style="233" customWidth="1"/>
    <col min="6656" max="6657" width="13.25" style="233" customWidth="1"/>
    <col min="6658" max="6658" width="10.375" style="233" customWidth="1"/>
    <col min="6659" max="6659" width="12.125" style="233" customWidth="1"/>
    <col min="6660" max="6660" width="9" style="233" hidden="1" customWidth="1"/>
    <col min="6661" max="6910" width="9" style="233"/>
    <col min="6911" max="6911" width="44.25" style="233" customWidth="1"/>
    <col min="6912" max="6913" width="13.25" style="233" customWidth="1"/>
    <col min="6914" max="6914" width="10.375" style="233" customWidth="1"/>
    <col min="6915" max="6915" width="12.125" style="233" customWidth="1"/>
    <col min="6916" max="6916" width="9" style="233" hidden="1" customWidth="1"/>
    <col min="6917" max="7166" width="9" style="233"/>
    <col min="7167" max="7167" width="44.25" style="233" customWidth="1"/>
    <col min="7168" max="7169" width="13.25" style="233" customWidth="1"/>
    <col min="7170" max="7170" width="10.375" style="233" customWidth="1"/>
    <col min="7171" max="7171" width="12.125" style="233" customWidth="1"/>
    <col min="7172" max="7172" width="9" style="233" hidden="1" customWidth="1"/>
    <col min="7173" max="7422" width="9" style="233"/>
    <col min="7423" max="7423" width="44.25" style="233" customWidth="1"/>
    <col min="7424" max="7425" width="13.25" style="233" customWidth="1"/>
    <col min="7426" max="7426" width="10.375" style="233" customWidth="1"/>
    <col min="7427" max="7427" width="12.125" style="233" customWidth="1"/>
    <col min="7428" max="7428" width="9" style="233" hidden="1" customWidth="1"/>
    <col min="7429" max="7678" width="9" style="233"/>
    <col min="7679" max="7679" width="44.25" style="233" customWidth="1"/>
    <col min="7680" max="7681" width="13.25" style="233" customWidth="1"/>
    <col min="7682" max="7682" width="10.375" style="233" customWidth="1"/>
    <col min="7683" max="7683" width="12.125" style="233" customWidth="1"/>
    <col min="7684" max="7684" width="9" style="233" hidden="1" customWidth="1"/>
    <col min="7685" max="7934" width="9" style="233"/>
    <col min="7935" max="7935" width="44.25" style="233" customWidth="1"/>
    <col min="7936" max="7937" width="13.25" style="233" customWidth="1"/>
    <col min="7938" max="7938" width="10.375" style="233" customWidth="1"/>
    <col min="7939" max="7939" width="12.125" style="233" customWidth="1"/>
    <col min="7940" max="7940" width="9" style="233" hidden="1" customWidth="1"/>
    <col min="7941" max="8190" width="9" style="233"/>
    <col min="8191" max="8191" width="44.25" style="233" customWidth="1"/>
    <col min="8192" max="8193" width="13.25" style="233" customWidth="1"/>
    <col min="8194" max="8194" width="10.375" style="233" customWidth="1"/>
    <col min="8195" max="8195" width="12.125" style="233" customWidth="1"/>
    <col min="8196" max="8196" width="9" style="233" hidden="1" customWidth="1"/>
    <col min="8197" max="8446" width="9" style="233"/>
    <col min="8447" max="8447" width="44.25" style="233" customWidth="1"/>
    <col min="8448" max="8449" width="13.25" style="233" customWidth="1"/>
    <col min="8450" max="8450" width="10.375" style="233" customWidth="1"/>
    <col min="8451" max="8451" width="12.125" style="233" customWidth="1"/>
    <col min="8452" max="8452" width="9" style="233" hidden="1" customWidth="1"/>
    <col min="8453" max="8702" width="9" style="233"/>
    <col min="8703" max="8703" width="44.25" style="233" customWidth="1"/>
    <col min="8704" max="8705" width="13.25" style="233" customWidth="1"/>
    <col min="8706" max="8706" width="10.375" style="233" customWidth="1"/>
    <col min="8707" max="8707" width="12.125" style="233" customWidth="1"/>
    <col min="8708" max="8708" width="9" style="233" hidden="1" customWidth="1"/>
    <col min="8709" max="8958" width="9" style="233"/>
    <col min="8959" max="8959" width="44.25" style="233" customWidth="1"/>
    <col min="8960" max="8961" width="13.25" style="233" customWidth="1"/>
    <col min="8962" max="8962" width="10.375" style="233" customWidth="1"/>
    <col min="8963" max="8963" width="12.125" style="233" customWidth="1"/>
    <col min="8964" max="8964" width="9" style="233" hidden="1" customWidth="1"/>
    <col min="8965" max="9214" width="9" style="233"/>
    <col min="9215" max="9215" width="44.25" style="233" customWidth="1"/>
    <col min="9216" max="9217" width="13.25" style="233" customWidth="1"/>
    <col min="9218" max="9218" width="10.375" style="233" customWidth="1"/>
    <col min="9219" max="9219" width="12.125" style="233" customWidth="1"/>
    <col min="9220" max="9220" width="9" style="233" hidden="1" customWidth="1"/>
    <col min="9221" max="9470" width="9" style="233"/>
    <col min="9471" max="9471" width="44.25" style="233" customWidth="1"/>
    <col min="9472" max="9473" width="13.25" style="233" customWidth="1"/>
    <col min="9474" max="9474" width="10.375" style="233" customWidth="1"/>
    <col min="9475" max="9475" width="12.125" style="233" customWidth="1"/>
    <col min="9476" max="9476" width="9" style="233" hidden="1" customWidth="1"/>
    <col min="9477" max="9726" width="9" style="233"/>
    <col min="9727" max="9727" width="44.25" style="233" customWidth="1"/>
    <col min="9728" max="9729" width="13.25" style="233" customWidth="1"/>
    <col min="9730" max="9730" width="10.375" style="233" customWidth="1"/>
    <col min="9731" max="9731" width="12.125" style="233" customWidth="1"/>
    <col min="9732" max="9732" width="9" style="233" hidden="1" customWidth="1"/>
    <col min="9733" max="9982" width="9" style="233"/>
    <col min="9983" max="9983" width="44.25" style="233" customWidth="1"/>
    <col min="9984" max="9985" width="13.25" style="233" customWidth="1"/>
    <col min="9986" max="9986" width="10.375" style="233" customWidth="1"/>
    <col min="9987" max="9987" width="12.125" style="233" customWidth="1"/>
    <col min="9988" max="9988" width="9" style="233" hidden="1" customWidth="1"/>
    <col min="9989" max="10238" width="9" style="233"/>
    <col min="10239" max="10239" width="44.25" style="233" customWidth="1"/>
    <col min="10240" max="10241" width="13.25" style="233" customWidth="1"/>
    <col min="10242" max="10242" width="10.375" style="233" customWidth="1"/>
    <col min="10243" max="10243" width="12.125" style="233" customWidth="1"/>
    <col min="10244" max="10244" width="9" style="233" hidden="1" customWidth="1"/>
    <col min="10245" max="10494" width="9" style="233"/>
    <col min="10495" max="10495" width="44.25" style="233" customWidth="1"/>
    <col min="10496" max="10497" width="13.25" style="233" customWidth="1"/>
    <col min="10498" max="10498" width="10.375" style="233" customWidth="1"/>
    <col min="10499" max="10499" width="12.125" style="233" customWidth="1"/>
    <col min="10500" max="10500" width="9" style="233" hidden="1" customWidth="1"/>
    <col min="10501" max="10750" width="9" style="233"/>
    <col min="10751" max="10751" width="44.25" style="233" customWidth="1"/>
    <col min="10752" max="10753" width="13.25" style="233" customWidth="1"/>
    <col min="10754" max="10754" width="10.375" style="233" customWidth="1"/>
    <col min="10755" max="10755" width="12.125" style="233" customWidth="1"/>
    <col min="10756" max="10756" width="9" style="233" hidden="1" customWidth="1"/>
    <col min="10757" max="11006" width="9" style="233"/>
    <col min="11007" max="11007" width="44.25" style="233" customWidth="1"/>
    <col min="11008" max="11009" width="13.25" style="233" customWidth="1"/>
    <col min="11010" max="11010" width="10.375" style="233" customWidth="1"/>
    <col min="11011" max="11011" width="12.125" style="233" customWidth="1"/>
    <col min="11012" max="11012" width="9" style="233" hidden="1" customWidth="1"/>
    <col min="11013" max="11262" width="9" style="233"/>
    <col min="11263" max="11263" width="44.25" style="233" customWidth="1"/>
    <col min="11264" max="11265" width="13.25" style="233" customWidth="1"/>
    <col min="11266" max="11266" width="10.375" style="233" customWidth="1"/>
    <col min="11267" max="11267" width="12.125" style="233" customWidth="1"/>
    <col min="11268" max="11268" width="9" style="233" hidden="1" customWidth="1"/>
    <col min="11269" max="11518" width="9" style="233"/>
    <col min="11519" max="11519" width="44.25" style="233" customWidth="1"/>
    <col min="11520" max="11521" width="13.25" style="233" customWidth="1"/>
    <col min="11522" max="11522" width="10.375" style="233" customWidth="1"/>
    <col min="11523" max="11523" width="12.125" style="233" customWidth="1"/>
    <col min="11524" max="11524" width="9" style="233" hidden="1" customWidth="1"/>
    <col min="11525" max="11774" width="9" style="233"/>
    <col min="11775" max="11775" width="44.25" style="233" customWidth="1"/>
    <col min="11776" max="11777" width="13.25" style="233" customWidth="1"/>
    <col min="11778" max="11778" width="10.375" style="233" customWidth="1"/>
    <col min="11779" max="11779" width="12.125" style="233" customWidth="1"/>
    <col min="11780" max="11780" width="9" style="233" hidden="1" customWidth="1"/>
    <col min="11781" max="12030" width="9" style="233"/>
    <col min="12031" max="12031" width="44.25" style="233" customWidth="1"/>
    <col min="12032" max="12033" width="13.25" style="233" customWidth="1"/>
    <col min="12034" max="12034" width="10.375" style="233" customWidth="1"/>
    <col min="12035" max="12035" width="12.125" style="233" customWidth="1"/>
    <col min="12036" max="12036" width="9" style="233" hidden="1" customWidth="1"/>
    <col min="12037" max="12286" width="9" style="233"/>
    <col min="12287" max="12287" width="44.25" style="233" customWidth="1"/>
    <col min="12288" max="12289" width="13.25" style="233" customWidth="1"/>
    <col min="12290" max="12290" width="10.375" style="233" customWidth="1"/>
    <col min="12291" max="12291" width="12.125" style="233" customWidth="1"/>
    <col min="12292" max="12292" width="9" style="233" hidden="1" customWidth="1"/>
    <col min="12293" max="12542" width="9" style="233"/>
    <col min="12543" max="12543" width="44.25" style="233" customWidth="1"/>
    <col min="12544" max="12545" width="13.25" style="233" customWidth="1"/>
    <col min="12546" max="12546" width="10.375" style="233" customWidth="1"/>
    <col min="12547" max="12547" width="12.125" style="233" customWidth="1"/>
    <col min="12548" max="12548" width="9" style="233" hidden="1" customWidth="1"/>
    <col min="12549" max="12798" width="9" style="233"/>
    <col min="12799" max="12799" width="44.25" style="233" customWidth="1"/>
    <col min="12800" max="12801" width="13.25" style="233" customWidth="1"/>
    <col min="12802" max="12802" width="10.375" style="233" customWidth="1"/>
    <col min="12803" max="12803" width="12.125" style="233" customWidth="1"/>
    <col min="12804" max="12804" width="9" style="233" hidden="1" customWidth="1"/>
    <col min="12805" max="13054" width="9" style="233"/>
    <col min="13055" max="13055" width="44.25" style="233" customWidth="1"/>
    <col min="13056" max="13057" width="13.25" style="233" customWidth="1"/>
    <col min="13058" max="13058" width="10.375" style="233" customWidth="1"/>
    <col min="13059" max="13059" width="12.125" style="233" customWidth="1"/>
    <col min="13060" max="13060" width="9" style="233" hidden="1" customWidth="1"/>
    <col min="13061" max="13310" width="9" style="233"/>
    <col min="13311" max="13311" width="44.25" style="233" customWidth="1"/>
    <col min="13312" max="13313" width="13.25" style="233" customWidth="1"/>
    <col min="13314" max="13314" width="10.375" style="233" customWidth="1"/>
    <col min="13315" max="13315" width="12.125" style="233" customWidth="1"/>
    <col min="13316" max="13316" width="9" style="233" hidden="1" customWidth="1"/>
    <col min="13317" max="13566" width="9" style="233"/>
    <col min="13567" max="13567" width="44.25" style="233" customWidth="1"/>
    <col min="13568" max="13569" width="13.25" style="233" customWidth="1"/>
    <col min="13570" max="13570" width="10.375" style="233" customWidth="1"/>
    <col min="13571" max="13571" width="12.125" style="233" customWidth="1"/>
    <col min="13572" max="13572" width="9" style="233" hidden="1" customWidth="1"/>
    <col min="13573" max="13822" width="9" style="233"/>
    <col min="13823" max="13823" width="44.25" style="233" customWidth="1"/>
    <col min="13824" max="13825" width="13.25" style="233" customWidth="1"/>
    <col min="13826" max="13826" width="10.375" style="233" customWidth="1"/>
    <col min="13827" max="13827" width="12.125" style="233" customWidth="1"/>
    <col min="13828" max="13828" width="9" style="233" hidden="1" customWidth="1"/>
    <col min="13829" max="14078" width="9" style="233"/>
    <col min="14079" max="14079" width="44.25" style="233" customWidth="1"/>
    <col min="14080" max="14081" width="13.25" style="233" customWidth="1"/>
    <col min="14082" max="14082" width="10.375" style="233" customWidth="1"/>
    <col min="14083" max="14083" width="12.125" style="233" customWidth="1"/>
    <col min="14084" max="14084" width="9" style="233" hidden="1" customWidth="1"/>
    <col min="14085" max="14334" width="9" style="233"/>
    <col min="14335" max="14335" width="44.25" style="233" customWidth="1"/>
    <col min="14336" max="14337" width="13.25" style="233" customWidth="1"/>
    <col min="14338" max="14338" width="10.375" style="233" customWidth="1"/>
    <col min="14339" max="14339" width="12.125" style="233" customWidth="1"/>
    <col min="14340" max="14340" width="9" style="233" hidden="1" customWidth="1"/>
    <col min="14341" max="14590" width="9" style="233"/>
    <col min="14591" max="14591" width="44.25" style="233" customWidth="1"/>
    <col min="14592" max="14593" width="13.25" style="233" customWidth="1"/>
    <col min="14594" max="14594" width="10.375" style="233" customWidth="1"/>
    <col min="14595" max="14595" width="12.125" style="233" customWidth="1"/>
    <col min="14596" max="14596" width="9" style="233" hidden="1" customWidth="1"/>
    <col min="14597" max="14846" width="9" style="233"/>
    <col min="14847" max="14847" width="44.25" style="233" customWidth="1"/>
    <col min="14848" max="14849" width="13.25" style="233" customWidth="1"/>
    <col min="14850" max="14850" width="10.375" style="233" customWidth="1"/>
    <col min="14851" max="14851" width="12.125" style="233" customWidth="1"/>
    <col min="14852" max="14852" width="9" style="233" hidden="1" customWidth="1"/>
    <col min="14853" max="15102" width="9" style="233"/>
    <col min="15103" max="15103" width="44.25" style="233" customWidth="1"/>
    <col min="15104" max="15105" width="13.25" style="233" customWidth="1"/>
    <col min="15106" max="15106" width="10.375" style="233" customWidth="1"/>
    <col min="15107" max="15107" width="12.125" style="233" customWidth="1"/>
    <col min="15108" max="15108" width="9" style="233" hidden="1" customWidth="1"/>
    <col min="15109" max="15358" width="9" style="233"/>
    <col min="15359" max="15359" width="44.25" style="233" customWidth="1"/>
    <col min="15360" max="15361" width="13.25" style="233" customWidth="1"/>
    <col min="15362" max="15362" width="10.375" style="233" customWidth="1"/>
    <col min="15363" max="15363" width="12.125" style="233" customWidth="1"/>
    <col min="15364" max="15364" width="9" style="233" hidden="1" customWidth="1"/>
    <col min="15365" max="15614" width="9" style="233"/>
    <col min="15615" max="15615" width="44.25" style="233" customWidth="1"/>
    <col min="15616" max="15617" width="13.25" style="233" customWidth="1"/>
    <col min="15618" max="15618" width="10.375" style="233" customWidth="1"/>
    <col min="15619" max="15619" width="12.125" style="233" customWidth="1"/>
    <col min="15620" max="15620" width="9" style="233" hidden="1" customWidth="1"/>
    <col min="15621" max="15870" width="9" style="233"/>
    <col min="15871" max="15871" width="44.25" style="233" customWidth="1"/>
    <col min="15872" max="15873" width="13.25" style="233" customWidth="1"/>
    <col min="15874" max="15874" width="10.375" style="233" customWidth="1"/>
    <col min="15875" max="15875" width="12.125" style="233" customWidth="1"/>
    <col min="15876" max="15876" width="9" style="233" hidden="1" customWidth="1"/>
    <col min="15877" max="16126" width="9" style="233"/>
    <col min="16127" max="16127" width="44.25" style="233" customWidth="1"/>
    <col min="16128" max="16129" width="13.25" style="233" customWidth="1"/>
    <col min="16130" max="16130" width="10.375" style="233" customWidth="1"/>
    <col min="16131" max="16131" width="12.125" style="233" customWidth="1"/>
    <col min="16132" max="16132" width="9" style="233" hidden="1" customWidth="1"/>
    <col min="16133" max="16383" width="9" style="233"/>
    <col min="16384" max="16384" width="9" style="233" customWidth="1"/>
  </cols>
  <sheetData>
    <row r="1" ht="18" customHeight="1" spans="1:1">
      <c r="A1" s="236" t="s">
        <v>1351</v>
      </c>
    </row>
    <row r="2" ht="26.25" customHeight="1" spans="1:5">
      <c r="A2" s="237" t="s">
        <v>26</v>
      </c>
      <c r="B2" s="237"/>
      <c r="C2" s="237"/>
      <c r="D2" s="101"/>
      <c r="E2" s="101"/>
    </row>
    <row r="3" ht="22.5" spans="1:5">
      <c r="A3" s="238"/>
      <c r="E3" s="239" t="s">
        <v>60</v>
      </c>
    </row>
    <row r="4" ht="51.75" customHeight="1" spans="1:5">
      <c r="A4" s="66" t="s">
        <v>61</v>
      </c>
      <c r="B4" s="221" t="s">
        <v>62</v>
      </c>
      <c r="C4" s="179" t="s">
        <v>63</v>
      </c>
      <c r="D4" s="91" t="s">
        <v>64</v>
      </c>
      <c r="E4" s="91" t="s">
        <v>65</v>
      </c>
    </row>
    <row r="5" customFormat="1" ht="21.75" customHeight="1" spans="1:5">
      <c r="A5" s="240" t="s">
        <v>1314</v>
      </c>
      <c r="B5" s="241">
        <v>3477</v>
      </c>
      <c r="C5" s="242">
        <v>2861</v>
      </c>
      <c r="D5" s="243">
        <v>0.82</v>
      </c>
      <c r="E5" s="243">
        <v>0.08</v>
      </c>
    </row>
    <row r="6" s="232" customFormat="1" ht="21.75" customHeight="1" spans="1:5">
      <c r="A6" s="240" t="s">
        <v>1315</v>
      </c>
      <c r="B6" s="180">
        <v>3477</v>
      </c>
      <c r="C6" s="180">
        <v>2846</v>
      </c>
      <c r="D6" s="77">
        <v>0.8</v>
      </c>
      <c r="E6" s="77">
        <v>0.1</v>
      </c>
    </row>
    <row r="7" s="232" customFormat="1" ht="21.75" customHeight="1" spans="1:5">
      <c r="A7" s="244" t="s">
        <v>1316</v>
      </c>
      <c r="B7" s="180"/>
      <c r="C7" s="180"/>
      <c r="D7" s="77"/>
      <c r="E7" s="77"/>
    </row>
    <row r="8" s="232" customFormat="1" ht="21.75" customHeight="1" spans="1:5">
      <c r="A8" s="244" t="s">
        <v>1317</v>
      </c>
      <c r="B8" s="180"/>
      <c r="C8" s="180"/>
      <c r="D8" s="77"/>
      <c r="E8" s="77"/>
    </row>
    <row r="9" s="232" customFormat="1" ht="21.75" customHeight="1" spans="1:5">
      <c r="A9" s="244" t="s">
        <v>1318</v>
      </c>
      <c r="B9" s="180"/>
      <c r="C9" s="180"/>
      <c r="D9" s="77"/>
      <c r="E9" s="77"/>
    </row>
    <row r="10" s="232" customFormat="1" ht="21.75" customHeight="1" spans="1:5">
      <c r="A10" s="244" t="s">
        <v>1319</v>
      </c>
      <c r="B10" s="180">
        <v>3000</v>
      </c>
      <c r="C10" s="180">
        <v>2217</v>
      </c>
      <c r="D10" s="77">
        <v>0.7</v>
      </c>
      <c r="E10" s="77">
        <v>0.1</v>
      </c>
    </row>
    <row r="11" s="232" customFormat="1" ht="21.75" customHeight="1" spans="1:5">
      <c r="A11" s="244" t="s">
        <v>1320</v>
      </c>
      <c r="B11" s="180"/>
      <c r="C11" s="180"/>
      <c r="D11" s="77"/>
      <c r="E11" s="77"/>
    </row>
    <row r="12" s="232" customFormat="1" ht="21.75" customHeight="1" spans="1:5">
      <c r="A12" s="244" t="s">
        <v>1321</v>
      </c>
      <c r="B12" s="180">
        <v>138</v>
      </c>
      <c r="C12" s="180">
        <v>151</v>
      </c>
      <c r="D12" s="77">
        <v>1.1</v>
      </c>
      <c r="E12" s="77">
        <v>1.2</v>
      </c>
    </row>
    <row r="13" s="232" customFormat="1" ht="21.75" customHeight="1" spans="1:5">
      <c r="A13" s="244" t="s">
        <v>1322</v>
      </c>
      <c r="B13" s="180"/>
      <c r="C13" s="180">
        <v>109</v>
      </c>
      <c r="D13" s="77"/>
      <c r="E13" s="77">
        <v>0.4</v>
      </c>
    </row>
    <row r="14" s="232" customFormat="1" ht="21.75" customHeight="1" spans="1:5">
      <c r="A14" s="244" t="s">
        <v>1323</v>
      </c>
      <c r="B14" s="180"/>
      <c r="C14" s="180"/>
      <c r="D14" s="77"/>
      <c r="E14" s="77"/>
    </row>
    <row r="15" s="232" customFormat="1" ht="21.75" customHeight="1" spans="1:5">
      <c r="A15" s="244" t="s">
        <v>1324</v>
      </c>
      <c r="B15" s="180"/>
      <c r="C15" s="180"/>
      <c r="D15" s="77"/>
      <c r="E15" s="77"/>
    </row>
    <row r="16" s="232" customFormat="1" ht="21.75" customHeight="1" spans="1:5">
      <c r="A16" s="244" t="s">
        <v>1325</v>
      </c>
      <c r="B16" s="180"/>
      <c r="C16" s="180">
        <v>369</v>
      </c>
      <c r="D16" s="77"/>
      <c r="E16" s="77">
        <v>1</v>
      </c>
    </row>
    <row r="17" s="232" customFormat="1" ht="21.75" customHeight="1" spans="1:5">
      <c r="A17" s="244" t="s">
        <v>1326</v>
      </c>
      <c r="B17" s="180"/>
      <c r="C17" s="180"/>
      <c r="D17" s="77"/>
      <c r="E17" s="77"/>
    </row>
    <row r="18" s="232" customFormat="1" ht="21.75" customHeight="1" spans="1:5">
      <c r="A18" s="244" t="s">
        <v>1327</v>
      </c>
      <c r="B18" s="180">
        <v>339</v>
      </c>
      <c r="C18" s="180"/>
      <c r="D18" s="77">
        <v>0</v>
      </c>
      <c r="E18" s="77"/>
    </row>
    <row r="19" s="232" customFormat="1" ht="21.75" customHeight="1" spans="1:5">
      <c r="A19" s="240" t="s">
        <v>1328</v>
      </c>
      <c r="B19" s="180"/>
      <c r="C19" s="180">
        <v>15</v>
      </c>
      <c r="D19" s="77"/>
      <c r="E19" s="77"/>
    </row>
    <row r="20" ht="21.75" customHeight="1" spans="1:5">
      <c r="A20" s="245" t="s">
        <v>92</v>
      </c>
      <c r="B20" s="182">
        <f>B21+B22</f>
        <v>38805</v>
      </c>
      <c r="C20" s="182">
        <f>C21+C22</f>
        <v>47384</v>
      </c>
      <c r="D20" s="109">
        <f>C20/B20</f>
        <v>1.2211</v>
      </c>
      <c r="E20" s="109">
        <v>0.6</v>
      </c>
    </row>
    <row r="21" ht="21.75" customHeight="1" spans="1:5">
      <c r="A21" s="246" t="s">
        <v>1329</v>
      </c>
      <c r="B21" s="182">
        <v>17200</v>
      </c>
      <c r="C21" s="182">
        <v>17200</v>
      </c>
      <c r="D21" s="109">
        <v>1</v>
      </c>
      <c r="E21" s="109">
        <v>0.2</v>
      </c>
    </row>
    <row r="22" ht="21.75" customHeight="1" spans="1:5">
      <c r="A22" s="246" t="s">
        <v>1330</v>
      </c>
      <c r="B22" s="182">
        <f>B23+B26</f>
        <v>21605</v>
      </c>
      <c r="C22" s="182">
        <f>C23+C26+C27</f>
        <v>30184</v>
      </c>
      <c r="D22" s="109">
        <f>C22/B22</f>
        <v>1.3971</v>
      </c>
      <c r="E22" s="109">
        <v>2.3</v>
      </c>
    </row>
    <row r="23" ht="21.75" customHeight="1" spans="1:5">
      <c r="A23" s="247" t="s">
        <v>1352</v>
      </c>
      <c r="B23" s="180">
        <v>2247</v>
      </c>
      <c r="C23" s="180">
        <f>7296-5403</f>
        <v>1893</v>
      </c>
      <c r="D23" s="77">
        <f>C23/B23</f>
        <v>0.8425</v>
      </c>
      <c r="E23" s="77">
        <v>0.8252</v>
      </c>
    </row>
    <row r="24" ht="21.75" customHeight="1" spans="1:5">
      <c r="A24" s="247" t="s">
        <v>145</v>
      </c>
      <c r="B24" s="180"/>
      <c r="C24" s="180"/>
      <c r="D24" s="77"/>
      <c r="E24" s="77"/>
    </row>
    <row r="25" ht="21.75" customHeight="1" spans="1:5">
      <c r="A25" s="247" t="s">
        <v>1331</v>
      </c>
      <c r="B25" s="180"/>
      <c r="C25" s="180"/>
      <c r="D25" s="77"/>
      <c r="E25" s="77"/>
    </row>
    <row r="26" ht="21.75" customHeight="1" spans="1:5">
      <c r="A26" s="247" t="s">
        <v>1332</v>
      </c>
      <c r="B26" s="180">
        <v>19358</v>
      </c>
      <c r="C26" s="180">
        <v>19358</v>
      </c>
      <c r="D26" s="77">
        <v>1</v>
      </c>
      <c r="E26" s="77">
        <v>2.9887</v>
      </c>
    </row>
    <row r="27" ht="21.75" customHeight="1" spans="1:5">
      <c r="A27" s="247" t="s">
        <v>102</v>
      </c>
      <c r="B27" s="180"/>
      <c r="C27" s="180">
        <v>8933</v>
      </c>
      <c r="D27" s="77"/>
      <c r="E27" s="77"/>
    </row>
    <row r="28" ht="21.75" customHeight="1" spans="1:5">
      <c r="A28" s="245" t="s">
        <v>104</v>
      </c>
      <c r="B28" s="182">
        <f>B20+B5</f>
        <v>42282</v>
      </c>
      <c r="C28" s="182">
        <f>C20+C5</f>
        <v>50245</v>
      </c>
      <c r="D28" s="109">
        <f>C28/B28</f>
        <v>1.1883</v>
      </c>
      <c r="E28" s="109">
        <v>0.4681</v>
      </c>
    </row>
  </sheetData>
  <mergeCells count="1">
    <mergeCell ref="A2:E2"/>
  </mergeCells>
  <pageMargins left="0.708661417322835" right="0.708661417322835" top="0.748031496062992" bottom="0.748031496062992" header="0.31496062992126" footer="0.31496062992126"/>
  <pageSetup paperSize="9" scale="89" firstPageNumber="43" fitToHeight="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4"/>
  <sheetViews>
    <sheetView showZeros="0" defaultGridColor="0" colorId="8" workbookViewId="0">
      <selection activeCell="L264" sqref="L264"/>
    </sheetView>
  </sheetViews>
  <sheetFormatPr defaultColWidth="9" defaultRowHeight="14.25" outlineLevelCol="4"/>
  <cols>
    <col min="1" max="1" width="60.375" style="212" customWidth="1"/>
    <col min="2" max="3" width="10.875" style="212" customWidth="1"/>
    <col min="4" max="4" width="10.875" style="213" customWidth="1"/>
    <col min="5" max="5" width="11.75" style="213" customWidth="1"/>
    <col min="6" max="16384" width="9" style="214"/>
  </cols>
  <sheetData>
    <row r="1" spans="1:1">
      <c r="A1" s="212" t="s">
        <v>1353</v>
      </c>
    </row>
    <row r="2" ht="24" spans="1:5">
      <c r="A2" s="215" t="s">
        <v>28</v>
      </c>
      <c r="B2" s="215"/>
      <c r="C2" s="215"/>
      <c r="D2" s="216"/>
      <c r="E2" s="216"/>
    </row>
    <row r="3" ht="20.25" customHeight="1" spans="1:5">
      <c r="A3" s="217"/>
      <c r="B3" s="218"/>
      <c r="C3" s="218"/>
      <c r="D3" s="219"/>
      <c r="E3" s="220" t="s">
        <v>60</v>
      </c>
    </row>
    <row r="4" ht="45" customHeight="1" spans="1:5">
      <c r="A4" s="66" t="s">
        <v>61</v>
      </c>
      <c r="B4" s="221" t="s">
        <v>62</v>
      </c>
      <c r="C4" s="221" t="s">
        <v>63</v>
      </c>
      <c r="D4" s="91" t="s">
        <v>64</v>
      </c>
      <c r="E4" s="91" t="s">
        <v>65</v>
      </c>
    </row>
    <row r="5" ht="20.25" customHeight="1" spans="1:5">
      <c r="A5" s="138" t="s">
        <v>1334</v>
      </c>
      <c r="B5" s="222"/>
      <c r="C5" s="222"/>
      <c r="D5" s="223"/>
      <c r="E5" s="223"/>
    </row>
    <row r="6" ht="20.25" customHeight="1" spans="1:5">
      <c r="A6" s="138" t="s">
        <v>1354</v>
      </c>
      <c r="B6" s="222"/>
      <c r="C6" s="222"/>
      <c r="D6" s="223"/>
      <c r="E6" s="223"/>
    </row>
    <row r="7" ht="18.95" customHeight="1" spans="1:5">
      <c r="A7" s="143" t="s">
        <v>1355</v>
      </c>
      <c r="B7" s="180"/>
      <c r="C7" s="180"/>
      <c r="D7" s="77"/>
      <c r="E7" s="77"/>
    </row>
    <row r="8" ht="18.95" customHeight="1" spans="1:5">
      <c r="A8" s="143" t="s">
        <v>1356</v>
      </c>
      <c r="B8" s="180"/>
      <c r="C8" s="180"/>
      <c r="D8" s="77"/>
      <c r="E8" s="77"/>
    </row>
    <row r="9" ht="18.95" customHeight="1" spans="1:5">
      <c r="A9" s="143" t="s">
        <v>1357</v>
      </c>
      <c r="B9" s="180"/>
      <c r="C9" s="180"/>
      <c r="D9" s="77"/>
      <c r="E9" s="77"/>
    </row>
    <row r="10" ht="18.95" customHeight="1" spans="1:5">
      <c r="A10" s="143" t="s">
        <v>1358</v>
      </c>
      <c r="B10" s="180"/>
      <c r="C10" s="180"/>
      <c r="D10" s="77"/>
      <c r="E10" s="77"/>
    </row>
    <row r="11" ht="18.95" customHeight="1" spans="1:5">
      <c r="A11" s="143" t="s">
        <v>1359</v>
      </c>
      <c r="B11" s="180"/>
      <c r="C11" s="180"/>
      <c r="D11" s="77"/>
      <c r="E11" s="77"/>
    </row>
    <row r="12" ht="18.95" customHeight="1" spans="1:5">
      <c r="A12" s="143" t="s">
        <v>1360</v>
      </c>
      <c r="B12" s="180"/>
      <c r="C12" s="180"/>
      <c r="D12" s="77"/>
      <c r="E12" s="77"/>
    </row>
    <row r="13" ht="18.95" customHeight="1" spans="1:5">
      <c r="A13" s="138" t="s">
        <v>1335</v>
      </c>
      <c r="B13" s="180"/>
      <c r="C13" s="180">
        <v>1</v>
      </c>
      <c r="D13" s="77"/>
      <c r="E13" s="77"/>
    </row>
    <row r="14" ht="18.95" customHeight="1" spans="1:5">
      <c r="A14" s="138" t="s">
        <v>1361</v>
      </c>
      <c r="B14" s="180"/>
      <c r="C14" s="180">
        <v>1</v>
      </c>
      <c r="D14" s="77"/>
      <c r="E14" s="77"/>
    </row>
    <row r="15" ht="18.95" customHeight="1" spans="1:5">
      <c r="A15" s="143" t="s">
        <v>1362</v>
      </c>
      <c r="B15" s="180"/>
      <c r="C15" s="180"/>
      <c r="D15" s="77"/>
      <c r="E15" s="77"/>
    </row>
    <row r="16" ht="18.95" customHeight="1" spans="1:5">
      <c r="A16" s="143" t="s">
        <v>1363</v>
      </c>
      <c r="B16" s="180"/>
      <c r="C16" s="180"/>
      <c r="D16" s="77"/>
      <c r="E16" s="77"/>
    </row>
    <row r="17" ht="18.95" customHeight="1" spans="1:5">
      <c r="A17" s="143" t="s">
        <v>1364</v>
      </c>
      <c r="B17" s="180"/>
      <c r="C17" s="180"/>
      <c r="D17" s="77"/>
      <c r="E17" s="77"/>
    </row>
    <row r="18" ht="18.95" customHeight="1" spans="1:5">
      <c r="A18" s="143" t="s">
        <v>1365</v>
      </c>
      <c r="B18" s="180"/>
      <c r="C18" s="180"/>
      <c r="D18" s="77"/>
      <c r="E18" s="77"/>
    </row>
    <row r="19" ht="18.95" customHeight="1" spans="1:5">
      <c r="A19" s="143" t="s">
        <v>1366</v>
      </c>
      <c r="B19" s="180"/>
      <c r="C19" s="180">
        <v>1</v>
      </c>
      <c r="D19" s="77"/>
      <c r="E19" s="77"/>
    </row>
    <row r="20" ht="18.95" customHeight="1" spans="1:5">
      <c r="A20" s="138" t="s">
        <v>1367</v>
      </c>
      <c r="B20" s="180"/>
      <c r="C20" s="180"/>
      <c r="D20" s="77"/>
      <c r="E20" s="77"/>
    </row>
    <row r="21" ht="18.95" customHeight="1" spans="1:5">
      <c r="A21" s="143" t="s">
        <v>1368</v>
      </c>
      <c r="B21" s="180"/>
      <c r="C21" s="180"/>
      <c r="D21" s="77"/>
      <c r="E21" s="77"/>
    </row>
    <row r="22" ht="18.95" customHeight="1" spans="1:5">
      <c r="A22" s="143" t="s">
        <v>1369</v>
      </c>
      <c r="B22" s="180"/>
      <c r="C22" s="180"/>
      <c r="D22" s="77"/>
      <c r="E22" s="77"/>
    </row>
    <row r="23" ht="18.95" customHeight="1" spans="1:5">
      <c r="A23" s="143" t="s">
        <v>1370</v>
      </c>
      <c r="B23" s="180"/>
      <c r="C23" s="180"/>
      <c r="D23" s="77"/>
      <c r="E23" s="77"/>
    </row>
    <row r="24" ht="18.95" customHeight="1" spans="1:5">
      <c r="A24" s="143" t="s">
        <v>1371</v>
      </c>
      <c r="B24" s="180"/>
      <c r="C24" s="180"/>
      <c r="D24" s="77"/>
      <c r="E24" s="77"/>
    </row>
    <row r="25" ht="18.95" customHeight="1" spans="1:5">
      <c r="A25" s="143" t="s">
        <v>1372</v>
      </c>
      <c r="B25" s="180"/>
      <c r="C25" s="180"/>
      <c r="D25" s="77"/>
      <c r="E25" s="77"/>
    </row>
    <row r="26" ht="18.95" customHeight="1" spans="1:5">
      <c r="A26" s="138" t="s">
        <v>1373</v>
      </c>
      <c r="B26" s="180"/>
      <c r="C26" s="180"/>
      <c r="D26" s="77"/>
      <c r="E26" s="77"/>
    </row>
    <row r="27" ht="18.95" customHeight="1" spans="1:5">
      <c r="A27" s="143" t="s">
        <v>1374</v>
      </c>
      <c r="B27" s="180"/>
      <c r="C27" s="180"/>
      <c r="D27" s="77"/>
      <c r="E27" s="77"/>
    </row>
    <row r="28" ht="18.95" customHeight="1" spans="1:5">
      <c r="A28" s="143" t="s">
        <v>1375</v>
      </c>
      <c r="B28" s="180"/>
      <c r="C28" s="180"/>
      <c r="D28" s="77"/>
      <c r="E28" s="77"/>
    </row>
    <row r="29" ht="18.95" customHeight="1" spans="1:5">
      <c r="A29" s="138" t="s">
        <v>1336</v>
      </c>
      <c r="B29" s="180"/>
      <c r="C29" s="180">
        <v>2471</v>
      </c>
      <c r="D29" s="77"/>
      <c r="E29" s="77">
        <v>1.3235</v>
      </c>
    </row>
    <row r="30" ht="18.95" customHeight="1" spans="1:5">
      <c r="A30" s="138" t="s">
        <v>1376</v>
      </c>
      <c r="B30" s="180"/>
      <c r="C30" s="180">
        <v>2471</v>
      </c>
      <c r="D30" s="77"/>
      <c r="E30" s="77">
        <v>1.3235</v>
      </c>
    </row>
    <row r="31" ht="18.95" customHeight="1" spans="1:5">
      <c r="A31" s="143" t="s">
        <v>1377</v>
      </c>
      <c r="B31" s="180"/>
      <c r="C31" s="180">
        <v>1262</v>
      </c>
      <c r="D31" s="77"/>
      <c r="E31" s="77">
        <v>1.1816</v>
      </c>
    </row>
    <row r="32" ht="18.95" customHeight="1" spans="1:5">
      <c r="A32" s="143" t="s">
        <v>1378</v>
      </c>
      <c r="B32" s="180"/>
      <c r="C32" s="180">
        <v>1209</v>
      </c>
      <c r="D32" s="77"/>
      <c r="E32" s="77">
        <v>1.5131</v>
      </c>
    </row>
    <row r="33" ht="18.95" customHeight="1" spans="1:5">
      <c r="A33" s="143" t="s">
        <v>1379</v>
      </c>
      <c r="B33" s="180"/>
      <c r="C33" s="180"/>
      <c r="D33" s="77"/>
      <c r="E33" s="77"/>
    </row>
    <row r="34" ht="18.95" customHeight="1" spans="1:5">
      <c r="A34" s="138" t="s">
        <v>1380</v>
      </c>
      <c r="B34" s="180"/>
      <c r="C34" s="180"/>
      <c r="D34" s="77"/>
      <c r="E34" s="77"/>
    </row>
    <row r="35" ht="18.95" customHeight="1" spans="1:5">
      <c r="A35" s="143" t="s">
        <v>1377</v>
      </c>
      <c r="B35" s="180"/>
      <c r="C35" s="180"/>
      <c r="D35" s="77"/>
      <c r="E35" s="77"/>
    </row>
    <row r="36" ht="18.95" customHeight="1" spans="1:5">
      <c r="A36" s="143" t="s">
        <v>1378</v>
      </c>
      <c r="B36" s="180"/>
      <c r="C36" s="180"/>
      <c r="D36" s="77"/>
      <c r="E36" s="77"/>
    </row>
    <row r="37" ht="18.95" customHeight="1" spans="1:5">
      <c r="A37" s="143" t="s">
        <v>1381</v>
      </c>
      <c r="B37" s="180"/>
      <c r="C37" s="180"/>
      <c r="D37" s="77"/>
      <c r="E37" s="77"/>
    </row>
    <row r="38" ht="18.95" customHeight="1" spans="1:5">
      <c r="A38" s="138" t="s">
        <v>1382</v>
      </c>
      <c r="B38" s="180"/>
      <c r="C38" s="180"/>
      <c r="D38" s="77"/>
      <c r="E38" s="77"/>
    </row>
    <row r="39" ht="18.95" customHeight="1" spans="1:5">
      <c r="A39" s="143" t="s">
        <v>1378</v>
      </c>
      <c r="B39" s="180"/>
      <c r="C39" s="180"/>
      <c r="D39" s="77"/>
      <c r="E39" s="77"/>
    </row>
    <row r="40" ht="18.95" customHeight="1" spans="1:5">
      <c r="A40" s="143" t="s">
        <v>1383</v>
      </c>
      <c r="B40" s="180"/>
      <c r="C40" s="180"/>
      <c r="D40" s="77"/>
      <c r="E40" s="77"/>
    </row>
    <row r="41" ht="18.95" customHeight="1" spans="1:5">
      <c r="A41" s="138" t="s">
        <v>1337</v>
      </c>
      <c r="B41" s="180"/>
      <c r="C41" s="180"/>
      <c r="D41" s="77"/>
      <c r="E41" s="77"/>
    </row>
    <row r="42" ht="18.95" customHeight="1" spans="1:5">
      <c r="A42" s="138" t="s">
        <v>1384</v>
      </c>
      <c r="B42" s="180"/>
      <c r="C42" s="180"/>
      <c r="D42" s="77"/>
      <c r="E42" s="77"/>
    </row>
    <row r="43" ht="18.95" customHeight="1" spans="1:5">
      <c r="A43" s="143" t="s">
        <v>1385</v>
      </c>
      <c r="B43" s="180"/>
      <c r="C43" s="180"/>
      <c r="D43" s="77"/>
      <c r="E43" s="77"/>
    </row>
    <row r="44" ht="18.95" customHeight="1" spans="1:5">
      <c r="A44" s="143" t="s">
        <v>1386</v>
      </c>
      <c r="B44" s="180"/>
      <c r="C44" s="180"/>
      <c r="D44" s="77"/>
      <c r="E44" s="77"/>
    </row>
    <row r="45" ht="18.95" customHeight="1" spans="1:5">
      <c r="A45" s="143" t="s">
        <v>1387</v>
      </c>
      <c r="B45" s="180"/>
      <c r="C45" s="180"/>
      <c r="D45" s="77"/>
      <c r="E45" s="77"/>
    </row>
    <row r="46" ht="18.95" customHeight="1" spans="1:5">
      <c r="A46" s="143" t="s">
        <v>1388</v>
      </c>
      <c r="B46" s="180"/>
      <c r="C46" s="180"/>
      <c r="D46" s="77"/>
      <c r="E46" s="77"/>
    </row>
    <row r="47" ht="18.95" customHeight="1" spans="1:5">
      <c r="A47" s="138" t="s">
        <v>1389</v>
      </c>
      <c r="B47" s="180"/>
      <c r="C47" s="180"/>
      <c r="D47" s="77"/>
      <c r="E47" s="77"/>
    </row>
    <row r="48" ht="18.95" customHeight="1" spans="1:5">
      <c r="A48" s="143" t="s">
        <v>1390</v>
      </c>
      <c r="B48" s="180"/>
      <c r="C48" s="180"/>
      <c r="D48" s="77"/>
      <c r="E48" s="77"/>
    </row>
    <row r="49" ht="18.95" customHeight="1" spans="1:5">
      <c r="A49" s="143" t="s">
        <v>1391</v>
      </c>
      <c r="B49" s="180"/>
      <c r="C49" s="180"/>
      <c r="D49" s="77"/>
      <c r="E49" s="77"/>
    </row>
    <row r="50" ht="18.95" customHeight="1" spans="1:5">
      <c r="A50" s="143" t="s">
        <v>1392</v>
      </c>
      <c r="B50" s="180"/>
      <c r="C50" s="180"/>
      <c r="D50" s="77"/>
      <c r="E50" s="77"/>
    </row>
    <row r="51" ht="18.95" customHeight="1" spans="1:5">
      <c r="A51" s="143" t="s">
        <v>1393</v>
      </c>
      <c r="B51" s="180"/>
      <c r="C51" s="180"/>
      <c r="D51" s="77"/>
      <c r="E51" s="77"/>
    </row>
    <row r="52" ht="18.95" customHeight="1" spans="1:5">
      <c r="A52" s="138" t="s">
        <v>1338</v>
      </c>
      <c r="B52" s="180">
        <v>5589</v>
      </c>
      <c r="C52" s="180">
        <v>4756</v>
      </c>
      <c r="D52" s="77">
        <v>0.851</v>
      </c>
      <c r="E52" s="77">
        <v>0.4106</v>
      </c>
    </row>
    <row r="53" ht="18.95" customHeight="1" spans="1:5">
      <c r="A53" s="138" t="s">
        <v>1394</v>
      </c>
      <c r="B53" s="180">
        <v>5589</v>
      </c>
      <c r="C53" s="180">
        <v>4715</v>
      </c>
      <c r="D53" s="77">
        <v>0.8436</v>
      </c>
      <c r="E53" s="77">
        <v>0.4071</v>
      </c>
    </row>
    <row r="54" ht="18.95" customHeight="1" spans="1:5">
      <c r="A54" s="143" t="s">
        <v>1395</v>
      </c>
      <c r="B54" s="180"/>
      <c r="C54" s="180">
        <v>1006</v>
      </c>
      <c r="D54" s="77"/>
      <c r="E54" s="77"/>
    </row>
    <row r="55" ht="18.95" customHeight="1" spans="1:5">
      <c r="A55" s="143" t="s">
        <v>1396</v>
      </c>
      <c r="B55" s="180"/>
      <c r="C55" s="180"/>
      <c r="D55" s="77"/>
      <c r="E55" s="77"/>
    </row>
    <row r="56" ht="18.95" customHeight="1" spans="1:5">
      <c r="A56" s="143" t="s">
        <v>1397</v>
      </c>
      <c r="B56" s="180"/>
      <c r="C56" s="180"/>
      <c r="D56" s="77"/>
      <c r="E56" s="77"/>
    </row>
    <row r="57" ht="18.95" customHeight="1" spans="1:5">
      <c r="A57" s="143" t="s">
        <v>1398</v>
      </c>
      <c r="B57" s="180"/>
      <c r="C57" s="180">
        <v>1653</v>
      </c>
      <c r="D57" s="77"/>
      <c r="E57" s="77">
        <v>0.3978</v>
      </c>
    </row>
    <row r="58" ht="18.95" customHeight="1" spans="1:5">
      <c r="A58" s="143" t="s">
        <v>1399</v>
      </c>
      <c r="B58" s="180"/>
      <c r="C58" s="180">
        <v>58</v>
      </c>
      <c r="D58" s="77"/>
      <c r="E58" s="77">
        <v>0.3258</v>
      </c>
    </row>
    <row r="59" ht="18.95" customHeight="1" spans="1:5">
      <c r="A59" s="143" t="s">
        <v>1400</v>
      </c>
      <c r="B59" s="180"/>
      <c r="C59" s="180">
        <v>597</v>
      </c>
      <c r="D59" s="77"/>
      <c r="E59" s="77"/>
    </row>
    <row r="60" ht="18.95" customHeight="1" spans="1:5">
      <c r="A60" s="143" t="s">
        <v>1401</v>
      </c>
      <c r="B60" s="180"/>
      <c r="C60" s="180"/>
      <c r="D60" s="77"/>
      <c r="E60" s="77"/>
    </row>
    <row r="61" ht="18.95" customHeight="1" spans="1:5">
      <c r="A61" s="143" t="s">
        <v>1402</v>
      </c>
      <c r="B61" s="180"/>
      <c r="C61" s="180"/>
      <c r="D61" s="77"/>
      <c r="E61" s="77"/>
    </row>
    <row r="62" ht="18.95" customHeight="1" spans="1:5">
      <c r="A62" s="143" t="s">
        <v>1403</v>
      </c>
      <c r="B62" s="180"/>
      <c r="C62" s="180"/>
      <c r="D62" s="77"/>
      <c r="E62" s="77"/>
    </row>
    <row r="63" ht="18.95" customHeight="1" spans="1:5">
      <c r="A63" s="143" t="s">
        <v>1404</v>
      </c>
      <c r="B63" s="180"/>
      <c r="C63" s="180"/>
      <c r="D63" s="77"/>
      <c r="E63" s="77"/>
    </row>
    <row r="64" ht="18.95" customHeight="1" spans="1:5">
      <c r="A64" s="143" t="s">
        <v>1038</v>
      </c>
      <c r="B64" s="180"/>
      <c r="C64" s="180"/>
      <c r="D64" s="77"/>
      <c r="E64" s="77"/>
    </row>
    <row r="65" ht="18.95" customHeight="1" spans="1:5">
      <c r="A65" s="143" t="s">
        <v>1405</v>
      </c>
      <c r="B65" s="180"/>
      <c r="C65" s="180"/>
      <c r="D65" s="77"/>
      <c r="E65" s="77"/>
    </row>
    <row r="66" ht="18.95" customHeight="1" spans="1:5">
      <c r="A66" s="143" t="s">
        <v>1406</v>
      </c>
      <c r="B66" s="180"/>
      <c r="C66" s="180"/>
      <c r="D66" s="77"/>
      <c r="E66" s="77"/>
    </row>
    <row r="67" ht="18.95" customHeight="1" spans="1:5">
      <c r="A67" s="143" t="s">
        <v>1407</v>
      </c>
      <c r="B67" s="180"/>
      <c r="C67" s="180"/>
      <c r="D67" s="77"/>
      <c r="E67" s="77"/>
    </row>
    <row r="68" ht="18.95" customHeight="1" spans="1:5">
      <c r="A68" s="143" t="s">
        <v>1408</v>
      </c>
      <c r="B68" s="180"/>
      <c r="C68" s="180">
        <v>1401</v>
      </c>
      <c r="D68" s="77"/>
      <c r="E68" s="77">
        <v>0.1933</v>
      </c>
    </row>
    <row r="69" ht="18.95" customHeight="1" spans="1:5">
      <c r="A69" s="138" t="s">
        <v>1409</v>
      </c>
      <c r="B69" s="180"/>
      <c r="C69" s="180"/>
      <c r="D69" s="77"/>
      <c r="E69" s="77"/>
    </row>
    <row r="70" ht="18.95" customHeight="1" spans="1:5">
      <c r="A70" s="143" t="s">
        <v>1395</v>
      </c>
      <c r="B70" s="180"/>
      <c r="C70" s="180"/>
      <c r="D70" s="77"/>
      <c r="E70" s="77"/>
    </row>
    <row r="71" ht="18.95" customHeight="1" spans="1:5">
      <c r="A71" s="143" t="s">
        <v>1396</v>
      </c>
      <c r="B71" s="180"/>
      <c r="C71" s="180"/>
      <c r="D71" s="77"/>
      <c r="E71" s="77"/>
    </row>
    <row r="72" ht="18.95" customHeight="1" spans="1:5">
      <c r="A72" s="143" t="s">
        <v>1410</v>
      </c>
      <c r="B72" s="180"/>
      <c r="C72" s="180"/>
      <c r="D72" s="77"/>
      <c r="E72" s="77"/>
    </row>
    <row r="73" ht="18.95" customHeight="1" spans="1:5">
      <c r="A73" s="138" t="s">
        <v>1411</v>
      </c>
      <c r="B73" s="180"/>
      <c r="C73" s="180">
        <v>1</v>
      </c>
      <c r="D73" s="77"/>
      <c r="E73" s="77"/>
    </row>
    <row r="74" ht="18.95" customHeight="1" spans="1:5">
      <c r="A74" s="138" t="s">
        <v>1412</v>
      </c>
      <c r="B74" s="180"/>
      <c r="C74" s="180">
        <v>40</v>
      </c>
      <c r="D74" s="77"/>
      <c r="E74" s="77"/>
    </row>
    <row r="75" ht="18.95" customHeight="1" spans="1:5">
      <c r="A75" s="143" t="s">
        <v>1413</v>
      </c>
      <c r="B75" s="180"/>
      <c r="C75" s="180"/>
      <c r="D75" s="77"/>
      <c r="E75" s="77"/>
    </row>
    <row r="76" ht="18.95" customHeight="1" spans="1:5">
      <c r="A76" s="143" t="s">
        <v>1414</v>
      </c>
      <c r="B76" s="180"/>
      <c r="C76" s="180"/>
      <c r="D76" s="77"/>
      <c r="E76" s="77"/>
    </row>
    <row r="77" ht="18.95" customHeight="1" spans="1:5">
      <c r="A77" s="143" t="s">
        <v>1415</v>
      </c>
      <c r="B77" s="180"/>
      <c r="C77" s="180"/>
      <c r="D77" s="77"/>
      <c r="E77" s="77"/>
    </row>
    <row r="78" ht="18.95" customHeight="1" spans="1:5">
      <c r="A78" s="143" t="s">
        <v>1416</v>
      </c>
      <c r="B78" s="180"/>
      <c r="C78" s="180"/>
      <c r="D78" s="77"/>
      <c r="E78" s="77"/>
    </row>
    <row r="79" ht="18.95" customHeight="1" spans="1:5">
      <c r="A79" s="143" t="s">
        <v>1417</v>
      </c>
      <c r="B79" s="180"/>
      <c r="C79" s="180">
        <v>40</v>
      </c>
      <c r="D79" s="77"/>
      <c r="E79" s="77"/>
    </row>
    <row r="80" ht="18.95" customHeight="1" spans="1:5">
      <c r="A80" s="138" t="s">
        <v>1418</v>
      </c>
      <c r="B80" s="180"/>
      <c r="C80" s="180"/>
      <c r="D80" s="77"/>
      <c r="E80" s="77"/>
    </row>
    <row r="81" ht="18.95" customHeight="1" spans="1:5">
      <c r="A81" s="143" t="s">
        <v>1419</v>
      </c>
      <c r="B81" s="180"/>
      <c r="C81" s="180"/>
      <c r="D81" s="77"/>
      <c r="E81" s="77"/>
    </row>
    <row r="82" ht="18.95" customHeight="1" spans="1:5">
      <c r="A82" s="143" t="s">
        <v>1420</v>
      </c>
      <c r="B82" s="180"/>
      <c r="C82" s="180"/>
      <c r="D82" s="77"/>
      <c r="E82" s="77"/>
    </row>
    <row r="83" ht="18.95" customHeight="1" spans="1:5">
      <c r="A83" s="143" t="s">
        <v>1421</v>
      </c>
      <c r="B83" s="180"/>
      <c r="C83" s="180"/>
      <c r="D83" s="77"/>
      <c r="E83" s="77"/>
    </row>
    <row r="84" ht="18.95" customHeight="1" spans="1:5">
      <c r="A84" s="138" t="s">
        <v>1422</v>
      </c>
      <c r="B84" s="180"/>
      <c r="C84" s="180"/>
      <c r="D84" s="77"/>
      <c r="E84" s="77"/>
    </row>
    <row r="85" ht="18.95" customHeight="1" spans="1:5">
      <c r="A85" s="143" t="s">
        <v>1423</v>
      </c>
      <c r="B85" s="180"/>
      <c r="C85" s="180"/>
      <c r="D85" s="77"/>
      <c r="E85" s="77"/>
    </row>
    <row r="86" ht="18.95" customHeight="1" spans="1:5">
      <c r="A86" s="143" t="s">
        <v>1424</v>
      </c>
      <c r="B86" s="180"/>
      <c r="C86" s="180"/>
      <c r="D86" s="77"/>
      <c r="E86" s="77"/>
    </row>
    <row r="87" ht="18.95" customHeight="1" spans="1:5">
      <c r="A87" s="143" t="s">
        <v>1425</v>
      </c>
      <c r="B87" s="180"/>
      <c r="C87" s="180"/>
      <c r="D87" s="77"/>
      <c r="E87" s="77"/>
    </row>
    <row r="88" ht="18.95" customHeight="1" spans="1:5">
      <c r="A88" s="138" t="s">
        <v>1426</v>
      </c>
      <c r="B88" s="180"/>
      <c r="C88" s="180"/>
      <c r="D88" s="77"/>
      <c r="E88" s="77"/>
    </row>
    <row r="89" ht="18.95" customHeight="1" spans="1:5">
      <c r="A89" s="143" t="s">
        <v>1423</v>
      </c>
      <c r="B89" s="180"/>
      <c r="C89" s="180"/>
      <c r="D89" s="77"/>
      <c r="E89" s="77"/>
    </row>
    <row r="90" ht="18.95" customHeight="1" spans="1:5">
      <c r="A90" s="143" t="s">
        <v>1424</v>
      </c>
      <c r="B90" s="180"/>
      <c r="C90" s="180"/>
      <c r="D90" s="77"/>
      <c r="E90" s="77"/>
    </row>
    <row r="91" ht="18.95" customHeight="1" spans="1:5">
      <c r="A91" s="143" t="s">
        <v>1427</v>
      </c>
      <c r="B91" s="180"/>
      <c r="C91" s="180"/>
      <c r="D91" s="77"/>
      <c r="E91" s="77"/>
    </row>
    <row r="92" ht="18.95" customHeight="1" spans="1:5">
      <c r="A92" s="138" t="s">
        <v>1428</v>
      </c>
      <c r="B92" s="180"/>
      <c r="C92" s="180"/>
      <c r="D92" s="77"/>
      <c r="E92" s="77"/>
    </row>
    <row r="93" ht="18.95" customHeight="1" spans="1:5">
      <c r="A93" s="143" t="s">
        <v>1429</v>
      </c>
      <c r="B93" s="180"/>
      <c r="C93" s="180"/>
      <c r="D93" s="77"/>
      <c r="E93" s="77"/>
    </row>
    <row r="94" ht="18.95" customHeight="1" spans="1:5">
      <c r="A94" s="143" t="s">
        <v>1430</v>
      </c>
      <c r="B94" s="180"/>
      <c r="C94" s="180"/>
      <c r="D94" s="77"/>
      <c r="E94" s="77"/>
    </row>
    <row r="95" ht="18.95" customHeight="1" spans="1:5">
      <c r="A95" s="143" t="s">
        <v>1431</v>
      </c>
      <c r="B95" s="180"/>
      <c r="C95" s="180"/>
      <c r="D95" s="77"/>
      <c r="E95" s="77"/>
    </row>
    <row r="96" ht="18.95" customHeight="1" spans="1:5">
      <c r="A96" s="143" t="s">
        <v>1432</v>
      </c>
      <c r="B96" s="180"/>
      <c r="C96" s="180"/>
      <c r="D96" s="77"/>
      <c r="E96" s="77"/>
    </row>
    <row r="97" ht="18.95" customHeight="1" spans="1:5">
      <c r="A97" s="143" t="s">
        <v>1433</v>
      </c>
      <c r="B97" s="180"/>
      <c r="C97" s="180"/>
      <c r="D97" s="77"/>
      <c r="E97" s="77"/>
    </row>
    <row r="98" ht="18.95" customHeight="1" spans="1:5">
      <c r="A98" s="138" t="s">
        <v>1434</v>
      </c>
      <c r="B98" s="180"/>
      <c r="C98" s="180"/>
      <c r="D98" s="77"/>
      <c r="E98" s="77"/>
    </row>
    <row r="99" ht="18.95" customHeight="1" spans="1:5">
      <c r="A99" s="143" t="s">
        <v>1435</v>
      </c>
      <c r="B99" s="180"/>
      <c r="C99" s="180"/>
      <c r="D99" s="77"/>
      <c r="E99" s="77"/>
    </row>
    <row r="100" ht="18.95" customHeight="1" spans="1:5">
      <c r="A100" s="143" t="s">
        <v>1436</v>
      </c>
      <c r="B100" s="180"/>
      <c r="C100" s="180"/>
      <c r="D100" s="77"/>
      <c r="E100" s="77"/>
    </row>
    <row r="101" ht="18.95" customHeight="1" spans="1:5">
      <c r="A101" s="138" t="s">
        <v>1437</v>
      </c>
      <c r="B101" s="180"/>
      <c r="C101" s="180"/>
      <c r="D101" s="77"/>
      <c r="E101" s="77"/>
    </row>
    <row r="102" ht="18.95" customHeight="1" spans="1:5">
      <c r="A102" s="143" t="s">
        <v>1423</v>
      </c>
      <c r="B102" s="180"/>
      <c r="C102" s="180"/>
      <c r="D102" s="77"/>
      <c r="E102" s="77"/>
    </row>
    <row r="103" ht="18.95" customHeight="1" spans="1:5">
      <c r="A103" s="143" t="s">
        <v>1424</v>
      </c>
      <c r="B103" s="180"/>
      <c r="C103" s="180"/>
      <c r="D103" s="77"/>
      <c r="E103" s="77"/>
    </row>
    <row r="104" ht="18.95" customHeight="1" spans="1:5">
      <c r="A104" s="143" t="s">
        <v>1438</v>
      </c>
      <c r="B104" s="180"/>
      <c r="C104" s="180"/>
      <c r="D104" s="77"/>
      <c r="E104" s="77"/>
    </row>
    <row r="105" ht="18.95" customHeight="1" spans="1:5">
      <c r="A105" s="143" t="s">
        <v>1439</v>
      </c>
      <c r="B105" s="180"/>
      <c r="C105" s="180"/>
      <c r="D105" s="77"/>
      <c r="E105" s="77"/>
    </row>
    <row r="106" ht="18.95" customHeight="1" spans="1:5">
      <c r="A106" s="143" t="s">
        <v>1440</v>
      </c>
      <c r="B106" s="180"/>
      <c r="C106" s="180"/>
      <c r="D106" s="77"/>
      <c r="E106" s="77"/>
    </row>
    <row r="107" ht="18.95" customHeight="1" spans="1:5">
      <c r="A107" s="143" t="s">
        <v>1441</v>
      </c>
      <c r="B107" s="180"/>
      <c r="C107" s="180"/>
      <c r="D107" s="77"/>
      <c r="E107" s="77"/>
    </row>
    <row r="108" ht="18.95" customHeight="1" spans="1:5">
      <c r="A108" s="143" t="s">
        <v>1442</v>
      </c>
      <c r="B108" s="180"/>
      <c r="C108" s="180"/>
      <c r="D108" s="77"/>
      <c r="E108" s="77"/>
    </row>
    <row r="109" ht="18.95" customHeight="1" spans="1:5">
      <c r="A109" s="143" t="s">
        <v>1443</v>
      </c>
      <c r="B109" s="180"/>
      <c r="C109" s="180"/>
      <c r="D109" s="77"/>
      <c r="E109" s="77"/>
    </row>
    <row r="110" ht="18.95" customHeight="1" spans="1:5">
      <c r="A110" s="138" t="s">
        <v>1339</v>
      </c>
      <c r="B110" s="180"/>
      <c r="C110" s="180">
        <v>314</v>
      </c>
      <c r="D110" s="77"/>
      <c r="E110" s="77">
        <v>1.0096</v>
      </c>
    </row>
    <row r="111" ht="18.95" customHeight="1" spans="1:5">
      <c r="A111" s="138" t="s">
        <v>1444</v>
      </c>
      <c r="B111" s="180"/>
      <c r="C111" s="180">
        <v>290</v>
      </c>
      <c r="D111" s="77"/>
      <c r="E111" s="77"/>
    </row>
    <row r="112" ht="18.95" customHeight="1" spans="1:5">
      <c r="A112" s="143" t="s">
        <v>1378</v>
      </c>
      <c r="B112" s="180"/>
      <c r="C112" s="180">
        <v>290</v>
      </c>
      <c r="D112" s="77"/>
      <c r="E112" s="77"/>
    </row>
    <row r="113" ht="18.95" customHeight="1" spans="1:5">
      <c r="A113" s="143" t="s">
        <v>1445</v>
      </c>
      <c r="B113" s="180"/>
      <c r="C113" s="180"/>
      <c r="D113" s="77"/>
      <c r="E113" s="77"/>
    </row>
    <row r="114" ht="18.95" customHeight="1" spans="1:5">
      <c r="A114" s="143" t="s">
        <v>1446</v>
      </c>
      <c r="B114" s="180"/>
      <c r="C114" s="180"/>
      <c r="D114" s="77"/>
      <c r="E114" s="77"/>
    </row>
    <row r="115" ht="18.95" customHeight="1" spans="1:5">
      <c r="A115" s="143" t="s">
        <v>1447</v>
      </c>
      <c r="B115" s="180"/>
      <c r="C115" s="180" t="e">
        <f>#REF!-#REF!</f>
        <v>#REF!</v>
      </c>
      <c r="D115" s="77"/>
      <c r="E115" s="77"/>
    </row>
    <row r="116" ht="18.95" customHeight="1" spans="1:5">
      <c r="A116" s="138" t="s">
        <v>1448</v>
      </c>
      <c r="B116" s="180"/>
      <c r="C116" s="180"/>
      <c r="D116" s="77"/>
      <c r="E116" s="77"/>
    </row>
    <row r="117" ht="18.95" customHeight="1" spans="1:5">
      <c r="A117" s="143" t="s">
        <v>1378</v>
      </c>
      <c r="B117" s="180"/>
      <c r="C117" s="180"/>
      <c r="D117" s="77"/>
      <c r="E117" s="77"/>
    </row>
    <row r="118" ht="18.95" customHeight="1" spans="1:5">
      <c r="A118" s="143" t="s">
        <v>1445</v>
      </c>
      <c r="B118" s="180"/>
      <c r="C118" s="180"/>
      <c r="D118" s="77"/>
      <c r="E118" s="77"/>
    </row>
    <row r="119" ht="18.95" customHeight="1" spans="1:5">
      <c r="A119" s="143" t="s">
        <v>1449</v>
      </c>
      <c r="B119" s="180"/>
      <c r="C119" s="180"/>
      <c r="D119" s="77"/>
      <c r="E119" s="77"/>
    </row>
    <row r="120" ht="18.95" customHeight="1" spans="1:5">
      <c r="A120" s="143" t="s">
        <v>1450</v>
      </c>
      <c r="B120" s="180"/>
      <c r="C120" s="180"/>
      <c r="D120" s="77"/>
      <c r="E120" s="77"/>
    </row>
    <row r="121" ht="18.95" customHeight="1" spans="1:5">
      <c r="A121" s="138" t="s">
        <v>1451</v>
      </c>
      <c r="B121" s="180"/>
      <c r="C121" s="180">
        <v>40</v>
      </c>
      <c r="D121" s="77"/>
      <c r="E121" s="77">
        <v>0.1286</v>
      </c>
    </row>
    <row r="122" ht="18.95" customHeight="1" spans="1:5">
      <c r="A122" s="143" t="s">
        <v>832</v>
      </c>
      <c r="B122" s="180"/>
      <c r="C122" s="180"/>
      <c r="D122" s="77"/>
      <c r="E122" s="77"/>
    </row>
    <row r="123" ht="18.95" customHeight="1" spans="1:5">
      <c r="A123" s="143" t="s">
        <v>1452</v>
      </c>
      <c r="B123" s="180"/>
      <c r="C123" s="180" t="e">
        <f>#REF!-#REF!</f>
        <v>#REF!</v>
      </c>
      <c r="D123" s="77"/>
      <c r="E123" s="77"/>
    </row>
    <row r="124" ht="18.95" customHeight="1" spans="1:5">
      <c r="A124" s="143" t="s">
        <v>1453</v>
      </c>
      <c r="B124" s="180"/>
      <c r="C124" s="180"/>
      <c r="D124" s="77"/>
      <c r="E124" s="77"/>
    </row>
    <row r="125" ht="18.95" customHeight="1" spans="1:5">
      <c r="A125" s="143" t="s">
        <v>1454</v>
      </c>
      <c r="B125" s="180"/>
      <c r="C125" s="180">
        <v>24</v>
      </c>
      <c r="D125" s="77"/>
      <c r="E125" s="77">
        <v>0.0772</v>
      </c>
    </row>
    <row r="126" ht="18.95" customHeight="1" spans="1:5">
      <c r="A126" s="138" t="s">
        <v>1455</v>
      </c>
      <c r="B126" s="180"/>
      <c r="C126" s="180"/>
      <c r="D126" s="77"/>
      <c r="E126" s="77"/>
    </row>
    <row r="127" ht="18.95" customHeight="1" spans="1:5">
      <c r="A127" s="143" t="s">
        <v>1456</v>
      </c>
      <c r="B127" s="180"/>
      <c r="C127" s="180"/>
      <c r="D127" s="77"/>
      <c r="E127" s="77"/>
    </row>
    <row r="128" ht="18.95" customHeight="1" spans="1:5">
      <c r="A128" s="143" t="s">
        <v>1457</v>
      </c>
      <c r="B128" s="180"/>
      <c r="C128" s="180"/>
      <c r="D128" s="77"/>
      <c r="E128" s="77"/>
    </row>
    <row r="129" ht="18.95" customHeight="1" spans="1:5">
      <c r="A129" s="138" t="s">
        <v>1458</v>
      </c>
      <c r="B129" s="180"/>
      <c r="C129" s="180"/>
      <c r="D129" s="77"/>
      <c r="E129" s="77"/>
    </row>
    <row r="130" ht="18.95" customHeight="1" spans="1:5">
      <c r="A130" s="143" t="s">
        <v>1459</v>
      </c>
      <c r="B130" s="180"/>
      <c r="C130" s="180"/>
      <c r="D130" s="77"/>
      <c r="E130" s="77"/>
    </row>
    <row r="131" ht="18.95" customHeight="1" spans="1:5">
      <c r="A131" s="143" t="s">
        <v>1460</v>
      </c>
      <c r="B131" s="180"/>
      <c r="C131" s="180"/>
      <c r="D131" s="77"/>
      <c r="E131" s="77"/>
    </row>
    <row r="132" ht="18.95" customHeight="1" spans="1:5">
      <c r="A132" s="143" t="s">
        <v>1461</v>
      </c>
      <c r="B132" s="180"/>
      <c r="C132" s="180"/>
      <c r="D132" s="77"/>
      <c r="E132" s="77"/>
    </row>
    <row r="133" ht="18.95" customHeight="1" spans="1:5">
      <c r="A133" s="143" t="s">
        <v>1462</v>
      </c>
      <c r="B133" s="180"/>
      <c r="C133" s="180"/>
      <c r="D133" s="77"/>
      <c r="E133" s="77"/>
    </row>
    <row r="134" ht="18.95" customHeight="1" spans="1:5">
      <c r="A134" s="138" t="s">
        <v>1340</v>
      </c>
      <c r="B134" s="180"/>
      <c r="C134" s="180">
        <v>9895</v>
      </c>
      <c r="D134" s="77"/>
      <c r="E134" s="77"/>
    </row>
    <row r="135" ht="18.95" customHeight="1" spans="1:5">
      <c r="A135" s="138" t="s">
        <v>1463</v>
      </c>
      <c r="B135" s="180"/>
      <c r="C135" s="180"/>
      <c r="D135" s="77"/>
      <c r="E135" s="77"/>
    </row>
    <row r="136" ht="18.95" customHeight="1" spans="1:5">
      <c r="A136" s="143" t="s">
        <v>862</v>
      </c>
      <c r="B136" s="180"/>
      <c r="C136" s="180"/>
      <c r="D136" s="77"/>
      <c r="E136" s="77"/>
    </row>
    <row r="137" ht="18.95" customHeight="1" spans="1:5">
      <c r="A137" s="143" t="s">
        <v>863</v>
      </c>
      <c r="B137" s="180"/>
      <c r="C137" s="180"/>
      <c r="D137" s="77"/>
      <c r="E137" s="77"/>
    </row>
    <row r="138" ht="18.95" customHeight="1" spans="1:5">
      <c r="A138" s="143" t="s">
        <v>1464</v>
      </c>
      <c r="B138" s="180"/>
      <c r="C138" s="180"/>
      <c r="D138" s="77"/>
      <c r="E138" s="77"/>
    </row>
    <row r="139" ht="18.95" customHeight="1" spans="1:5">
      <c r="A139" s="143" t="s">
        <v>1465</v>
      </c>
      <c r="B139" s="180"/>
      <c r="C139" s="180"/>
      <c r="D139" s="77"/>
      <c r="E139" s="77"/>
    </row>
    <row r="140" ht="18.95" customHeight="1" spans="1:5">
      <c r="A140" s="138" t="s">
        <v>1466</v>
      </c>
      <c r="B140" s="180"/>
      <c r="C140" s="180"/>
      <c r="D140" s="77"/>
      <c r="E140" s="77"/>
    </row>
    <row r="141" ht="18.95" customHeight="1" spans="1:5">
      <c r="A141" s="143" t="s">
        <v>1464</v>
      </c>
      <c r="B141" s="180"/>
      <c r="C141" s="180"/>
      <c r="D141" s="77"/>
      <c r="E141" s="77"/>
    </row>
    <row r="142" ht="18.95" customHeight="1" spans="1:5">
      <c r="A142" s="143" t="s">
        <v>1467</v>
      </c>
      <c r="B142" s="180"/>
      <c r="C142" s="180"/>
      <c r="D142" s="77"/>
      <c r="E142" s="77"/>
    </row>
    <row r="143" ht="18.95" customHeight="1" spans="1:5">
      <c r="A143" s="143" t="s">
        <v>1468</v>
      </c>
      <c r="B143" s="180"/>
      <c r="C143" s="180"/>
      <c r="D143" s="77"/>
      <c r="E143" s="77"/>
    </row>
    <row r="144" ht="18.95" customHeight="1" spans="1:5">
      <c r="A144" s="143" t="s">
        <v>1469</v>
      </c>
      <c r="B144" s="180"/>
      <c r="C144" s="180"/>
      <c r="D144" s="77"/>
      <c r="E144" s="77"/>
    </row>
    <row r="145" ht="18.95" customHeight="1" spans="1:5">
      <c r="A145" s="138" t="s">
        <v>1470</v>
      </c>
      <c r="B145" s="180"/>
      <c r="C145" s="180"/>
      <c r="D145" s="77"/>
      <c r="E145" s="77"/>
    </row>
    <row r="146" ht="18.95" customHeight="1" spans="1:5">
      <c r="A146" s="143" t="s">
        <v>1471</v>
      </c>
      <c r="B146" s="180"/>
      <c r="C146" s="180"/>
      <c r="D146" s="77"/>
      <c r="E146" s="77"/>
    </row>
    <row r="147" ht="18.95" customHeight="1" spans="1:5">
      <c r="A147" s="143" t="s">
        <v>1472</v>
      </c>
      <c r="B147" s="180"/>
      <c r="C147" s="180"/>
      <c r="D147" s="77"/>
      <c r="E147" s="77"/>
    </row>
    <row r="148" ht="18.95" customHeight="1" spans="1:5">
      <c r="A148" s="143" t="s">
        <v>1473</v>
      </c>
      <c r="B148" s="180"/>
      <c r="C148" s="180"/>
      <c r="D148" s="77"/>
      <c r="E148" s="77"/>
    </row>
    <row r="149" ht="18.95" customHeight="1" spans="1:5">
      <c r="A149" s="143" t="s">
        <v>1474</v>
      </c>
      <c r="B149" s="180"/>
      <c r="C149" s="180"/>
      <c r="D149" s="77"/>
      <c r="E149" s="77"/>
    </row>
    <row r="150" ht="18.95" customHeight="1" spans="1:5">
      <c r="A150" s="143" t="s">
        <v>1475</v>
      </c>
      <c r="B150" s="180"/>
      <c r="C150" s="180"/>
      <c r="D150" s="77"/>
      <c r="E150" s="77"/>
    </row>
    <row r="151" ht="18.95" customHeight="1" spans="1:5">
      <c r="A151" s="143" t="s">
        <v>1476</v>
      </c>
      <c r="B151" s="180"/>
      <c r="C151" s="180"/>
      <c r="D151" s="77"/>
      <c r="E151" s="77"/>
    </row>
    <row r="152" ht="18.95" customHeight="1" spans="1:5">
      <c r="A152" s="143" t="s">
        <v>1477</v>
      </c>
      <c r="B152" s="180"/>
      <c r="C152" s="180"/>
      <c r="D152" s="77"/>
      <c r="E152" s="77"/>
    </row>
    <row r="153" ht="18.95" customHeight="1" spans="1:5">
      <c r="A153" s="143" t="s">
        <v>1478</v>
      </c>
      <c r="B153" s="180"/>
      <c r="C153" s="180"/>
      <c r="D153" s="77"/>
      <c r="E153" s="77"/>
    </row>
    <row r="154" ht="18.95" customHeight="1" spans="1:5">
      <c r="A154" s="138" t="s">
        <v>1479</v>
      </c>
      <c r="B154" s="180"/>
      <c r="C154" s="180"/>
      <c r="D154" s="77"/>
      <c r="E154" s="77"/>
    </row>
    <row r="155" ht="18.95" customHeight="1" spans="1:5">
      <c r="A155" s="143" t="s">
        <v>1480</v>
      </c>
      <c r="B155" s="180"/>
      <c r="C155" s="180"/>
      <c r="D155" s="77"/>
      <c r="E155" s="77"/>
    </row>
    <row r="156" ht="18.95" customHeight="1" spans="1:5">
      <c r="A156" s="143" t="s">
        <v>1481</v>
      </c>
      <c r="B156" s="180"/>
      <c r="C156" s="180"/>
      <c r="D156" s="77"/>
      <c r="E156" s="77"/>
    </row>
    <row r="157" ht="18.95" customHeight="1" spans="1:5">
      <c r="A157" s="143" t="s">
        <v>1482</v>
      </c>
      <c r="B157" s="180"/>
      <c r="C157" s="180"/>
      <c r="D157" s="77"/>
      <c r="E157" s="77"/>
    </row>
    <row r="158" ht="18.95" customHeight="1" spans="1:5">
      <c r="A158" s="143" t="s">
        <v>1483</v>
      </c>
      <c r="B158" s="180"/>
      <c r="C158" s="180"/>
      <c r="D158" s="77"/>
      <c r="E158" s="77"/>
    </row>
    <row r="159" ht="18.95" customHeight="1" spans="1:5">
      <c r="A159" s="143" t="s">
        <v>1484</v>
      </c>
      <c r="B159" s="180"/>
      <c r="C159" s="180"/>
      <c r="D159" s="77"/>
      <c r="E159" s="77"/>
    </row>
    <row r="160" ht="18.95" customHeight="1" spans="1:5">
      <c r="A160" s="143" t="s">
        <v>1485</v>
      </c>
      <c r="B160" s="180"/>
      <c r="C160" s="180"/>
      <c r="D160" s="77"/>
      <c r="E160" s="77"/>
    </row>
    <row r="161" ht="18.95" customHeight="1" spans="1:5">
      <c r="A161" s="138" t="s">
        <v>1486</v>
      </c>
      <c r="B161" s="180"/>
      <c r="C161" s="180"/>
      <c r="D161" s="77"/>
      <c r="E161" s="77"/>
    </row>
    <row r="162" ht="18.95" customHeight="1" spans="1:5">
      <c r="A162" s="143" t="s">
        <v>1487</v>
      </c>
      <c r="B162" s="180"/>
      <c r="C162" s="180"/>
      <c r="D162" s="77"/>
      <c r="E162" s="77"/>
    </row>
    <row r="163" ht="18.95" customHeight="1" spans="1:5">
      <c r="A163" s="143" t="s">
        <v>889</v>
      </c>
      <c r="B163" s="180"/>
      <c r="C163" s="180"/>
      <c r="D163" s="77"/>
      <c r="E163" s="77"/>
    </row>
    <row r="164" ht="18.95" customHeight="1" spans="1:5">
      <c r="A164" s="143" t="s">
        <v>1488</v>
      </c>
      <c r="B164" s="180"/>
      <c r="C164" s="180"/>
      <c r="D164" s="77"/>
      <c r="E164" s="77"/>
    </row>
    <row r="165" ht="18.95" customHeight="1" spans="1:5">
      <c r="A165" s="143" t="s">
        <v>1489</v>
      </c>
      <c r="B165" s="180"/>
      <c r="C165" s="180"/>
      <c r="D165" s="77"/>
      <c r="E165" s="77"/>
    </row>
    <row r="166" ht="18.95" customHeight="1" spans="1:5">
      <c r="A166" s="143" t="s">
        <v>1490</v>
      </c>
      <c r="B166" s="180"/>
      <c r="C166" s="180"/>
      <c r="D166" s="77"/>
      <c r="E166" s="77"/>
    </row>
    <row r="167" ht="18.95" customHeight="1" spans="1:5">
      <c r="A167" s="143" t="s">
        <v>1491</v>
      </c>
      <c r="B167" s="180"/>
      <c r="C167" s="180"/>
      <c r="D167" s="77"/>
      <c r="E167" s="77"/>
    </row>
    <row r="168" ht="18.95" customHeight="1" spans="1:5">
      <c r="A168" s="143" t="s">
        <v>1492</v>
      </c>
      <c r="B168" s="180"/>
      <c r="C168" s="180"/>
      <c r="D168" s="77"/>
      <c r="E168" s="77"/>
    </row>
    <row r="169" ht="18.95" customHeight="1" spans="1:5">
      <c r="A169" s="143" t="s">
        <v>1493</v>
      </c>
      <c r="B169" s="180"/>
      <c r="C169" s="180"/>
      <c r="D169" s="77"/>
      <c r="E169" s="77"/>
    </row>
    <row r="170" ht="18.95" customHeight="1" spans="1:5">
      <c r="A170" s="143" t="s">
        <v>1494</v>
      </c>
      <c r="B170" s="180"/>
      <c r="C170" s="180"/>
      <c r="D170" s="77"/>
      <c r="E170" s="77"/>
    </row>
    <row r="171" ht="18.95" customHeight="1" spans="1:5">
      <c r="A171" s="138" t="s">
        <v>1495</v>
      </c>
      <c r="B171" s="180"/>
      <c r="C171" s="180"/>
      <c r="D171" s="77"/>
      <c r="E171" s="77"/>
    </row>
    <row r="172" ht="18.95" customHeight="1" spans="1:5">
      <c r="A172" s="143" t="s">
        <v>1496</v>
      </c>
      <c r="B172" s="180"/>
      <c r="C172" s="180"/>
      <c r="D172" s="77"/>
      <c r="E172" s="77"/>
    </row>
    <row r="173" ht="18.95" customHeight="1" spans="1:5">
      <c r="A173" s="143" t="s">
        <v>1497</v>
      </c>
      <c r="B173" s="180"/>
      <c r="C173" s="180"/>
      <c r="D173" s="77"/>
      <c r="E173" s="77"/>
    </row>
    <row r="174" ht="18.95" customHeight="1" spans="1:5">
      <c r="A174" s="138" t="s">
        <v>1498</v>
      </c>
      <c r="B174" s="180"/>
      <c r="C174" s="180">
        <v>9895</v>
      </c>
      <c r="D174" s="77"/>
      <c r="E174" s="77"/>
    </row>
    <row r="175" ht="18.95" customHeight="1" spans="1:5">
      <c r="A175" s="143" t="s">
        <v>1496</v>
      </c>
      <c r="B175" s="180"/>
      <c r="C175" s="180">
        <v>9895</v>
      </c>
      <c r="D175" s="77"/>
      <c r="E175" s="77"/>
    </row>
    <row r="176" ht="18.95" customHeight="1" spans="1:5">
      <c r="A176" s="143" t="s">
        <v>1499</v>
      </c>
      <c r="B176" s="180"/>
      <c r="C176" s="180">
        <v>9895</v>
      </c>
      <c r="D176" s="77"/>
      <c r="E176" s="77"/>
    </row>
    <row r="177" ht="18.95" customHeight="1" spans="1:5">
      <c r="A177" s="138" t="s">
        <v>1500</v>
      </c>
      <c r="B177" s="180"/>
      <c r="C177" s="180"/>
      <c r="D177" s="77"/>
      <c r="E177" s="77"/>
    </row>
    <row r="178" ht="18.95" customHeight="1" spans="1:5">
      <c r="A178" s="138" t="s">
        <v>1341</v>
      </c>
      <c r="B178" s="180"/>
      <c r="C178" s="180"/>
      <c r="D178" s="77"/>
      <c r="E178" s="77"/>
    </row>
    <row r="179" ht="18.95" customHeight="1" spans="1:5">
      <c r="A179" s="138" t="s">
        <v>1501</v>
      </c>
      <c r="B179" s="180"/>
      <c r="C179" s="180"/>
      <c r="D179" s="77"/>
      <c r="E179" s="77"/>
    </row>
    <row r="180" ht="18.95" customHeight="1" spans="1:5">
      <c r="A180" s="143" t="s">
        <v>1502</v>
      </c>
      <c r="B180" s="180"/>
      <c r="C180" s="180"/>
      <c r="D180" s="77"/>
      <c r="E180" s="77"/>
    </row>
    <row r="181" ht="18.95" customHeight="1" spans="1:5">
      <c r="A181" s="143" t="s">
        <v>1503</v>
      </c>
      <c r="B181" s="180"/>
      <c r="C181" s="180"/>
      <c r="D181" s="77"/>
      <c r="E181" s="77"/>
    </row>
    <row r="182" ht="18.95" customHeight="1" spans="1:5">
      <c r="A182" s="143" t="s">
        <v>1504</v>
      </c>
      <c r="B182" s="180"/>
      <c r="C182" s="180"/>
      <c r="D182" s="77"/>
      <c r="E182" s="77"/>
    </row>
    <row r="183" ht="18.95" customHeight="1" spans="1:5">
      <c r="A183" s="138" t="s">
        <v>1342</v>
      </c>
      <c r="B183" s="180"/>
      <c r="C183" s="180"/>
      <c r="D183" s="77"/>
      <c r="E183" s="77"/>
    </row>
    <row r="184" ht="18.95" customHeight="1" spans="1:5">
      <c r="A184" s="138" t="s">
        <v>980</v>
      </c>
      <c r="B184" s="180"/>
      <c r="C184" s="180"/>
      <c r="D184" s="77"/>
      <c r="E184" s="77"/>
    </row>
    <row r="185" ht="18.95" customHeight="1" spans="1:5">
      <c r="A185" s="143" t="s">
        <v>1505</v>
      </c>
      <c r="B185" s="180"/>
      <c r="C185" s="180"/>
      <c r="D185" s="77"/>
      <c r="E185" s="77"/>
    </row>
    <row r="186" ht="18.95" customHeight="1" spans="1:5">
      <c r="A186" s="143" t="s">
        <v>1506</v>
      </c>
      <c r="B186" s="180"/>
      <c r="C186" s="180"/>
      <c r="D186" s="77"/>
      <c r="E186" s="77"/>
    </row>
    <row r="187" ht="18.95" customHeight="1" spans="1:5">
      <c r="A187" s="138" t="s">
        <v>1343</v>
      </c>
      <c r="B187" s="180">
        <v>35394</v>
      </c>
      <c r="C187" s="180">
        <v>1577</v>
      </c>
      <c r="D187" s="77">
        <v>0.0446</v>
      </c>
      <c r="E187" s="77">
        <v>0.0295</v>
      </c>
    </row>
    <row r="188" ht="18.95" customHeight="1" spans="1:5">
      <c r="A188" s="138" t="s">
        <v>1507</v>
      </c>
      <c r="B188" s="180">
        <v>39869</v>
      </c>
      <c r="C188" s="180">
        <v>1240</v>
      </c>
      <c r="D188" s="77">
        <v>0.0311</v>
      </c>
      <c r="E188" s="77">
        <v>0.0234</v>
      </c>
    </row>
    <row r="189" ht="18.95" customHeight="1" spans="1:5">
      <c r="A189" s="143" t="s">
        <v>1508</v>
      </c>
      <c r="B189" s="180"/>
      <c r="C189" s="180"/>
      <c r="D189" s="77"/>
      <c r="E189" s="77"/>
    </row>
    <row r="190" ht="18.95" customHeight="1" spans="1:5">
      <c r="A190" s="143" t="s">
        <v>1509</v>
      </c>
      <c r="B190" s="180"/>
      <c r="C190" s="180">
        <v>1240</v>
      </c>
      <c r="D190" s="77"/>
      <c r="E190" s="77">
        <v>0.0234</v>
      </c>
    </row>
    <row r="191" ht="18.95" customHeight="1" spans="1:5">
      <c r="A191" s="143" t="s">
        <v>1510</v>
      </c>
      <c r="B191" s="180"/>
      <c r="C191" s="180"/>
      <c r="D191" s="77"/>
      <c r="E191" s="77"/>
    </row>
    <row r="192" ht="18.95" customHeight="1" spans="1:5">
      <c r="A192" s="138" t="s">
        <v>1511</v>
      </c>
      <c r="B192" s="180"/>
      <c r="C192" s="180"/>
      <c r="D192" s="77"/>
      <c r="E192" s="77"/>
    </row>
    <row r="193" ht="18.95" customHeight="1" spans="1:5">
      <c r="A193" s="143" t="s">
        <v>1512</v>
      </c>
      <c r="B193" s="180"/>
      <c r="C193" s="180"/>
      <c r="D193" s="77"/>
      <c r="E193" s="77"/>
    </row>
    <row r="194" ht="18.95" customHeight="1" spans="1:5">
      <c r="A194" s="143" t="s">
        <v>1513</v>
      </c>
      <c r="B194" s="180"/>
      <c r="C194" s="180"/>
      <c r="D194" s="77"/>
      <c r="E194" s="77"/>
    </row>
    <row r="195" ht="18.95" customHeight="1" spans="1:5">
      <c r="A195" s="143" t="s">
        <v>1514</v>
      </c>
      <c r="B195" s="180"/>
      <c r="C195" s="180"/>
      <c r="D195" s="77"/>
      <c r="E195" s="77"/>
    </row>
    <row r="196" ht="18.95" customHeight="1" spans="1:5">
      <c r="A196" s="143" t="s">
        <v>1515</v>
      </c>
      <c r="B196" s="180"/>
      <c r="C196" s="180"/>
      <c r="D196" s="77"/>
      <c r="E196" s="77"/>
    </row>
    <row r="197" ht="18.95" customHeight="1" spans="1:5">
      <c r="A197" s="143" t="s">
        <v>1516</v>
      </c>
      <c r="B197" s="180"/>
      <c r="C197" s="180"/>
      <c r="D197" s="77"/>
      <c r="E197" s="77"/>
    </row>
    <row r="198" ht="18.95" customHeight="1" spans="1:5">
      <c r="A198" s="143" t="s">
        <v>1517</v>
      </c>
      <c r="B198" s="180"/>
      <c r="C198" s="180"/>
      <c r="D198" s="77"/>
      <c r="E198" s="77"/>
    </row>
    <row r="199" ht="18.95" customHeight="1" spans="1:5">
      <c r="A199" s="143" t="s">
        <v>1518</v>
      </c>
      <c r="B199" s="180"/>
      <c r="C199" s="180"/>
      <c r="D199" s="77"/>
      <c r="E199" s="77"/>
    </row>
    <row r="200" ht="18.95" customHeight="1" spans="1:5">
      <c r="A200" s="143" t="s">
        <v>1519</v>
      </c>
      <c r="B200" s="180"/>
      <c r="C200" s="180"/>
      <c r="D200" s="77"/>
      <c r="E200" s="77"/>
    </row>
    <row r="201" ht="18.95" customHeight="1" spans="1:5">
      <c r="A201" s="138" t="s">
        <v>1520</v>
      </c>
      <c r="B201" s="180"/>
      <c r="C201" s="180"/>
      <c r="D201" s="77"/>
      <c r="E201" s="77"/>
    </row>
    <row r="202" ht="18.95" customHeight="1" spans="1:5">
      <c r="A202" s="138" t="s">
        <v>1521</v>
      </c>
      <c r="B202" s="180">
        <v>201</v>
      </c>
      <c r="C202" s="180">
        <v>337</v>
      </c>
      <c r="D202" s="77">
        <v>1.6766</v>
      </c>
      <c r="E202" s="77">
        <v>0.9208</v>
      </c>
    </row>
    <row r="203" ht="18.95" customHeight="1" spans="1:5">
      <c r="A203" s="143" t="s">
        <v>1522</v>
      </c>
      <c r="B203" s="180"/>
      <c r="C203" s="180"/>
      <c r="D203" s="77"/>
      <c r="E203" s="77"/>
    </row>
    <row r="204" ht="18.95" customHeight="1" spans="1:5">
      <c r="A204" s="143" t="s">
        <v>1523</v>
      </c>
      <c r="B204" s="180"/>
      <c r="C204" s="180">
        <v>204</v>
      </c>
      <c r="D204" s="77"/>
      <c r="E204" s="77">
        <v>1.1657</v>
      </c>
    </row>
    <row r="205" ht="18.95" customHeight="1" spans="1:5">
      <c r="A205" s="143" t="s">
        <v>1524</v>
      </c>
      <c r="B205" s="180"/>
      <c r="C205" s="180">
        <v>74</v>
      </c>
      <c r="D205" s="77"/>
      <c r="E205" s="77">
        <v>0.5175</v>
      </c>
    </row>
    <row r="206" ht="18.95" customHeight="1" spans="1:5">
      <c r="A206" s="143" t="s">
        <v>1525</v>
      </c>
      <c r="B206" s="180"/>
      <c r="C206" s="180"/>
      <c r="D206" s="77"/>
      <c r="E206" s="77"/>
    </row>
    <row r="207" ht="18.95" customHeight="1" spans="1:5">
      <c r="A207" s="143" t="s">
        <v>1526</v>
      </c>
      <c r="B207" s="180"/>
      <c r="C207" s="180"/>
      <c r="D207" s="77"/>
      <c r="E207" s="77"/>
    </row>
    <row r="208" ht="18.95" customHeight="1" spans="1:5">
      <c r="A208" s="143" t="s">
        <v>1527</v>
      </c>
      <c r="B208" s="180"/>
      <c r="C208" s="180">
        <v>59</v>
      </c>
      <c r="D208" s="77"/>
      <c r="E208" s="77">
        <v>1.2292</v>
      </c>
    </row>
    <row r="209" ht="18.95" customHeight="1" spans="1:5">
      <c r="A209" s="143" t="s">
        <v>1528</v>
      </c>
      <c r="B209" s="180"/>
      <c r="C209" s="180">
        <v>0</v>
      </c>
      <c r="D209" s="77"/>
      <c r="E209" s="77"/>
    </row>
    <row r="210" ht="18.95" customHeight="1" spans="1:5">
      <c r="A210" s="143" t="s">
        <v>1529</v>
      </c>
      <c r="B210" s="180"/>
      <c r="C210" s="180"/>
      <c r="D210" s="77"/>
      <c r="E210" s="77"/>
    </row>
    <row r="211" ht="18.95" customHeight="1" spans="1:5">
      <c r="A211" s="143" t="s">
        <v>1530</v>
      </c>
      <c r="B211" s="180"/>
      <c r="C211" s="180"/>
      <c r="D211" s="77"/>
      <c r="E211" s="77"/>
    </row>
    <row r="212" ht="18.95" customHeight="1" spans="1:5">
      <c r="A212" s="143" t="s">
        <v>1531</v>
      </c>
      <c r="B212" s="180"/>
      <c r="C212" s="180"/>
      <c r="D212" s="77"/>
      <c r="E212" s="77"/>
    </row>
    <row r="213" ht="18.95" customHeight="1" spans="1:5">
      <c r="A213" s="143" t="s">
        <v>1532</v>
      </c>
      <c r="B213" s="180"/>
      <c r="C213" s="180"/>
      <c r="D213" s="77"/>
      <c r="E213" s="77"/>
    </row>
    <row r="214" ht="18.95" customHeight="1" spans="1:5">
      <c r="A214" s="138" t="s">
        <v>1344</v>
      </c>
      <c r="B214" s="180"/>
      <c r="C214" s="180">
        <v>6285</v>
      </c>
      <c r="D214" s="77"/>
      <c r="E214" s="77">
        <v>1.3273</v>
      </c>
    </row>
    <row r="215" ht="18.95" customHeight="1" spans="1:5">
      <c r="A215" s="138" t="s">
        <v>1533</v>
      </c>
      <c r="B215" s="180"/>
      <c r="C215" s="180">
        <v>6285</v>
      </c>
      <c r="D215" s="77"/>
      <c r="E215" s="77">
        <v>1.3273</v>
      </c>
    </row>
    <row r="216" ht="18.95" customHeight="1" spans="1:5">
      <c r="A216" s="143" t="s">
        <v>1534</v>
      </c>
      <c r="B216" s="180"/>
      <c r="C216" s="180"/>
      <c r="D216" s="77"/>
      <c r="E216" s="77"/>
    </row>
    <row r="217" ht="18.95" customHeight="1" spans="1:5">
      <c r="A217" s="143" t="s">
        <v>1535</v>
      </c>
      <c r="B217" s="180"/>
      <c r="C217" s="180"/>
      <c r="D217" s="77"/>
      <c r="E217" s="77"/>
    </row>
    <row r="218" ht="18.95" customHeight="1" spans="1:5">
      <c r="A218" s="143" t="s">
        <v>1536</v>
      </c>
      <c r="B218" s="180"/>
      <c r="C218" s="180">
        <v>516</v>
      </c>
      <c r="D218" s="77"/>
      <c r="E218" s="77">
        <v>0.238</v>
      </c>
    </row>
    <row r="219" ht="18.95" customHeight="1" spans="1:5">
      <c r="A219" s="143" t="s">
        <v>1537</v>
      </c>
      <c r="B219" s="180"/>
      <c r="C219" s="180"/>
      <c r="D219" s="77"/>
      <c r="E219" s="77"/>
    </row>
    <row r="220" ht="18.95" customHeight="1" spans="1:5">
      <c r="A220" s="143" t="s">
        <v>1538</v>
      </c>
      <c r="B220" s="180"/>
      <c r="C220" s="180"/>
      <c r="D220" s="77"/>
      <c r="E220" s="77"/>
    </row>
    <row r="221" ht="18.95" customHeight="1" spans="1:5">
      <c r="A221" s="143" t="s">
        <v>1539</v>
      </c>
      <c r="B221" s="180"/>
      <c r="C221" s="180"/>
      <c r="D221" s="77"/>
      <c r="E221" s="77"/>
    </row>
    <row r="222" ht="18.95" customHeight="1" spans="1:5">
      <c r="A222" s="143" t="s">
        <v>1540</v>
      </c>
      <c r="B222" s="180"/>
      <c r="C222" s="180"/>
      <c r="D222" s="77"/>
      <c r="E222" s="77"/>
    </row>
    <row r="223" ht="18.95" customHeight="1" spans="1:5">
      <c r="A223" s="143" t="s">
        <v>1541</v>
      </c>
      <c r="B223" s="180"/>
      <c r="C223" s="180"/>
      <c r="D223" s="77"/>
      <c r="E223" s="77"/>
    </row>
    <row r="224" ht="18.95" customHeight="1" spans="1:5">
      <c r="A224" s="143" t="s">
        <v>1542</v>
      </c>
      <c r="B224" s="180"/>
      <c r="C224" s="180"/>
      <c r="D224" s="77"/>
      <c r="E224" s="77"/>
    </row>
    <row r="225" ht="18.95" customHeight="1" spans="1:5">
      <c r="A225" s="143" t="s">
        <v>1543</v>
      </c>
      <c r="B225" s="180"/>
      <c r="C225" s="180"/>
      <c r="D225" s="77"/>
      <c r="E225" s="77"/>
    </row>
    <row r="226" ht="18.95" customHeight="1" spans="1:5">
      <c r="A226" s="143" t="s">
        <v>1544</v>
      </c>
      <c r="B226" s="180"/>
      <c r="C226" s="180"/>
      <c r="D226" s="77"/>
      <c r="E226" s="77"/>
    </row>
    <row r="227" ht="18.95" customHeight="1" spans="1:5">
      <c r="A227" s="143" t="s">
        <v>1545</v>
      </c>
      <c r="B227" s="180"/>
      <c r="C227" s="180">
        <v>487</v>
      </c>
      <c r="D227" s="77"/>
      <c r="E227" s="77">
        <v>2.0041</v>
      </c>
    </row>
    <row r="228" ht="18.95" customHeight="1" spans="1:5">
      <c r="A228" s="143" t="s">
        <v>1546</v>
      </c>
      <c r="B228" s="180"/>
      <c r="C228" s="180"/>
      <c r="D228" s="77"/>
      <c r="E228" s="77"/>
    </row>
    <row r="229" ht="18.95" customHeight="1" spans="1:5">
      <c r="A229" s="143" t="s">
        <v>1547</v>
      </c>
      <c r="B229" s="180"/>
      <c r="C229" s="180">
        <v>5282</v>
      </c>
      <c r="D229" s="77"/>
      <c r="E229" s="77">
        <v>2.2728</v>
      </c>
    </row>
    <row r="230" ht="18.95" customHeight="1" spans="1:5">
      <c r="A230" s="143" t="s">
        <v>1548</v>
      </c>
      <c r="B230" s="180"/>
      <c r="C230" s="180"/>
      <c r="D230" s="77"/>
      <c r="E230" s="77"/>
    </row>
    <row r="231" ht="18.95" customHeight="1" spans="1:5">
      <c r="A231" s="138" t="s">
        <v>1345</v>
      </c>
      <c r="B231" s="180"/>
      <c r="C231" s="180">
        <v>15</v>
      </c>
      <c r="D231" s="77"/>
      <c r="E231" s="77">
        <v>0.2</v>
      </c>
    </row>
    <row r="232" ht="18.95" customHeight="1" spans="1:5">
      <c r="A232" s="138" t="s">
        <v>1549</v>
      </c>
      <c r="B232" s="180"/>
      <c r="C232" s="180">
        <v>15</v>
      </c>
      <c r="D232" s="77"/>
      <c r="E232" s="77">
        <v>0.2</v>
      </c>
    </row>
    <row r="233" ht="18.95" customHeight="1" spans="1:5">
      <c r="A233" s="143" t="s">
        <v>1550</v>
      </c>
      <c r="B233" s="180"/>
      <c r="C233" s="180"/>
      <c r="D233" s="77"/>
      <c r="E233" s="77"/>
    </row>
    <row r="234" ht="18.95" customHeight="1" spans="1:5">
      <c r="A234" s="143" t="s">
        <v>1551</v>
      </c>
      <c r="B234" s="180"/>
      <c r="C234" s="180"/>
      <c r="D234" s="77"/>
      <c r="E234" s="77"/>
    </row>
    <row r="235" ht="18.95" customHeight="1" spans="1:5">
      <c r="A235" s="143" t="s">
        <v>1552</v>
      </c>
      <c r="B235" s="180"/>
      <c r="C235" s="180">
        <v>1</v>
      </c>
      <c r="D235" s="77"/>
      <c r="E235" s="77">
        <v>0.0833</v>
      </c>
    </row>
    <row r="236" ht="18.95" customHeight="1" spans="1:5">
      <c r="A236" s="143" t="s">
        <v>1553</v>
      </c>
      <c r="B236" s="180"/>
      <c r="C236" s="180"/>
      <c r="D236" s="77"/>
      <c r="E236" s="77"/>
    </row>
    <row r="237" ht="18.95" customHeight="1" spans="1:5">
      <c r="A237" s="143" t="s">
        <v>1554</v>
      </c>
      <c r="B237" s="180"/>
      <c r="C237" s="180"/>
      <c r="D237" s="77"/>
      <c r="E237" s="77"/>
    </row>
    <row r="238" ht="18.95" customHeight="1" spans="1:5">
      <c r="A238" s="143" t="s">
        <v>1555</v>
      </c>
      <c r="B238" s="180"/>
      <c r="C238" s="180"/>
      <c r="D238" s="77"/>
      <c r="E238" s="77"/>
    </row>
    <row r="239" ht="18.95" customHeight="1" spans="1:5">
      <c r="A239" s="143" t="s">
        <v>1556</v>
      </c>
      <c r="B239" s="180"/>
      <c r="C239" s="180"/>
      <c r="D239" s="77"/>
      <c r="E239" s="77"/>
    </row>
    <row r="240" ht="18.95" customHeight="1" spans="1:5">
      <c r="A240" s="143" t="s">
        <v>1557</v>
      </c>
      <c r="B240" s="180"/>
      <c r="C240" s="180"/>
      <c r="D240" s="77"/>
      <c r="E240" s="77"/>
    </row>
    <row r="241" ht="18.95" customHeight="1" spans="1:5">
      <c r="A241" s="143" t="s">
        <v>1558</v>
      </c>
      <c r="B241" s="180"/>
      <c r="C241" s="180"/>
      <c r="D241" s="77"/>
      <c r="E241" s="77"/>
    </row>
    <row r="242" ht="18.95" customHeight="1" spans="1:5">
      <c r="A242" s="143" t="s">
        <v>1559</v>
      </c>
      <c r="B242" s="180"/>
      <c r="C242" s="180"/>
      <c r="D242" s="77"/>
      <c r="E242" s="77"/>
    </row>
    <row r="243" ht="18.95" customHeight="1" spans="1:5">
      <c r="A243" s="143" t="s">
        <v>1560</v>
      </c>
      <c r="B243" s="180"/>
      <c r="C243" s="180"/>
      <c r="D243" s="77"/>
      <c r="E243" s="77"/>
    </row>
    <row r="244" ht="18.95" customHeight="1" spans="1:5">
      <c r="A244" s="143" t="s">
        <v>1561</v>
      </c>
      <c r="B244" s="180"/>
      <c r="C244" s="180">
        <v>3</v>
      </c>
      <c r="D244" s="77"/>
      <c r="E244" s="77">
        <v>0.2</v>
      </c>
    </row>
    <row r="245" ht="18.95" customHeight="1" spans="1:5">
      <c r="A245" s="143" t="s">
        <v>1562</v>
      </c>
      <c r="B245" s="180"/>
      <c r="C245" s="180"/>
      <c r="D245" s="77"/>
      <c r="E245" s="77"/>
    </row>
    <row r="246" ht="18.95" customHeight="1" spans="1:5">
      <c r="A246" s="143" t="s">
        <v>1563</v>
      </c>
      <c r="B246" s="180"/>
      <c r="C246" s="180">
        <v>11</v>
      </c>
      <c r="D246" s="77"/>
      <c r="E246" s="77">
        <v>0.2292</v>
      </c>
    </row>
    <row r="247" ht="18.95" customHeight="1" spans="1:5">
      <c r="A247" s="143" t="s">
        <v>1564</v>
      </c>
      <c r="B247" s="180"/>
      <c r="C247" s="180"/>
      <c r="D247" s="77"/>
      <c r="E247" s="77"/>
    </row>
    <row r="248" ht="18.95" customHeight="1" spans="1:5">
      <c r="A248" s="224" t="s">
        <v>1346</v>
      </c>
      <c r="B248" s="180"/>
      <c r="C248" s="180"/>
      <c r="D248" s="77"/>
      <c r="E248" s="77"/>
    </row>
    <row r="249" ht="18.95" customHeight="1" spans="1:5">
      <c r="A249" s="224" t="s">
        <v>1565</v>
      </c>
      <c r="B249" s="180"/>
      <c r="C249" s="180"/>
      <c r="D249" s="77"/>
      <c r="E249" s="77"/>
    </row>
    <row r="250" ht="18.95" customHeight="1" spans="1:5">
      <c r="A250" s="225" t="s">
        <v>1566</v>
      </c>
      <c r="B250" s="180"/>
      <c r="C250" s="180"/>
      <c r="D250" s="77"/>
      <c r="E250" s="77"/>
    </row>
    <row r="251" ht="18.95" customHeight="1" spans="1:5">
      <c r="A251" s="225" t="s">
        <v>1567</v>
      </c>
      <c r="B251" s="180"/>
      <c r="C251" s="180"/>
      <c r="D251" s="77"/>
      <c r="E251" s="77"/>
    </row>
    <row r="252" ht="18.95" customHeight="1" spans="1:5">
      <c r="A252" s="225" t="s">
        <v>1568</v>
      </c>
      <c r="B252" s="180"/>
      <c r="C252" s="180"/>
      <c r="D252" s="77"/>
      <c r="E252" s="77"/>
    </row>
    <row r="253" ht="18.95" customHeight="1" spans="1:5">
      <c r="A253" s="225" t="s">
        <v>1569</v>
      </c>
      <c r="B253" s="180"/>
      <c r="C253" s="180"/>
      <c r="D253" s="77"/>
      <c r="E253" s="77"/>
    </row>
    <row r="254" ht="18.95" customHeight="1" spans="1:5">
      <c r="A254" s="225" t="s">
        <v>1570</v>
      </c>
      <c r="B254" s="180"/>
      <c r="C254" s="180"/>
      <c r="D254" s="77"/>
      <c r="E254" s="77"/>
    </row>
    <row r="255" ht="18.95" customHeight="1" spans="1:5">
      <c r="A255" s="225" t="s">
        <v>1571</v>
      </c>
      <c r="B255" s="180"/>
      <c r="C255" s="180"/>
      <c r="D255" s="77"/>
      <c r="E255" s="77"/>
    </row>
    <row r="256" ht="18.95" customHeight="1" spans="1:5">
      <c r="A256" s="225" t="s">
        <v>1572</v>
      </c>
      <c r="B256" s="180"/>
      <c r="C256" s="180"/>
      <c r="D256" s="77"/>
      <c r="E256" s="77"/>
    </row>
    <row r="257" ht="18.95" customHeight="1" spans="1:5">
      <c r="A257" s="225" t="s">
        <v>1573</v>
      </c>
      <c r="B257" s="180"/>
      <c r="C257" s="180"/>
      <c r="D257" s="77"/>
      <c r="E257" s="77"/>
    </row>
    <row r="258" ht="18.95" customHeight="1" spans="1:5">
      <c r="A258" s="225" t="s">
        <v>1574</v>
      </c>
      <c r="B258" s="180"/>
      <c r="C258" s="180"/>
      <c r="D258" s="77"/>
      <c r="E258" s="77"/>
    </row>
    <row r="259" ht="18.95" customHeight="1" spans="1:5">
      <c r="A259" s="225" t="s">
        <v>1575</v>
      </c>
      <c r="B259" s="180"/>
      <c r="C259" s="180"/>
      <c r="D259" s="77"/>
      <c r="E259" s="77"/>
    </row>
    <row r="260" ht="18.95" customHeight="1" spans="1:5">
      <c r="A260" s="225" t="s">
        <v>1576</v>
      </c>
      <c r="B260" s="180"/>
      <c r="C260" s="180"/>
      <c r="D260" s="77"/>
      <c r="E260" s="77"/>
    </row>
    <row r="261" ht="18.95" customHeight="1" spans="1:5">
      <c r="A261" s="225" t="s">
        <v>1577</v>
      </c>
      <c r="B261" s="180"/>
      <c r="C261" s="180"/>
      <c r="D261" s="77"/>
      <c r="E261" s="77"/>
    </row>
    <row r="262" ht="18.95" customHeight="1" spans="1:5">
      <c r="A262" s="224" t="s">
        <v>1578</v>
      </c>
      <c r="B262" s="180"/>
      <c r="C262" s="180"/>
      <c r="D262" s="77"/>
      <c r="E262" s="77"/>
    </row>
    <row r="263" ht="18.95" customHeight="1" spans="1:5">
      <c r="A263" s="225" t="s">
        <v>941</v>
      </c>
      <c r="B263" s="180"/>
      <c r="C263" s="180"/>
      <c r="D263" s="77"/>
      <c r="E263" s="77"/>
    </row>
    <row r="264" ht="18.95" customHeight="1" spans="1:5">
      <c r="A264" s="225" t="s">
        <v>984</v>
      </c>
      <c r="B264" s="180"/>
      <c r="C264" s="180"/>
      <c r="D264" s="77"/>
      <c r="E264" s="77"/>
    </row>
    <row r="265" ht="18.95" customHeight="1" spans="1:5">
      <c r="A265" s="225" t="s">
        <v>1579</v>
      </c>
      <c r="B265" s="180"/>
      <c r="C265" s="180"/>
      <c r="D265" s="77"/>
      <c r="E265" s="77"/>
    </row>
    <row r="266" ht="18.95" customHeight="1" spans="1:5">
      <c r="A266" s="225" t="s">
        <v>1580</v>
      </c>
      <c r="B266" s="180"/>
      <c r="C266" s="180"/>
      <c r="D266" s="77"/>
      <c r="E266" s="77"/>
    </row>
    <row r="267" ht="18.95" customHeight="1" spans="1:5">
      <c r="A267" s="225" t="s">
        <v>1581</v>
      </c>
      <c r="B267" s="180"/>
      <c r="C267" s="180"/>
      <c r="D267" s="77"/>
      <c r="E267" s="77"/>
    </row>
    <row r="268" ht="18.95" customHeight="1" spans="1:5">
      <c r="A268" s="225" t="s">
        <v>1582</v>
      </c>
      <c r="B268" s="180"/>
      <c r="C268" s="180"/>
      <c r="D268" s="77"/>
      <c r="E268" s="77"/>
    </row>
    <row r="269" s="211" customFormat="1" ht="18.95" customHeight="1" spans="1:5">
      <c r="A269" s="226" t="s">
        <v>131</v>
      </c>
      <c r="B269" s="182">
        <v>40983</v>
      </c>
      <c r="C269" s="182">
        <v>25314</v>
      </c>
      <c r="D269" s="109">
        <v>0.6177</v>
      </c>
      <c r="E269" s="109">
        <v>0.3516</v>
      </c>
    </row>
    <row r="270" s="211" customFormat="1" ht="18.95" customHeight="1" spans="1:5">
      <c r="A270" s="227" t="s">
        <v>132</v>
      </c>
      <c r="B270" s="182">
        <v>1200</v>
      </c>
      <c r="C270" s="182">
        <v>1200</v>
      </c>
      <c r="D270" s="109">
        <v>1</v>
      </c>
      <c r="E270" s="109"/>
    </row>
    <row r="271" s="211" customFormat="1" ht="18.95" customHeight="1" spans="1:5">
      <c r="A271" s="227" t="s">
        <v>133</v>
      </c>
      <c r="B271" s="182">
        <v>99</v>
      </c>
      <c r="C271" s="182">
        <v>23731</v>
      </c>
      <c r="D271" s="109">
        <v>239.7071</v>
      </c>
      <c r="E271" s="109">
        <v>0.6585</v>
      </c>
    </row>
    <row r="272" ht="18.95" customHeight="1" spans="1:5">
      <c r="A272" s="228" t="s">
        <v>1347</v>
      </c>
      <c r="B272" s="180">
        <v>99</v>
      </c>
      <c r="C272" s="180">
        <v>100</v>
      </c>
      <c r="D272" s="77">
        <v>1.0101</v>
      </c>
      <c r="E272" s="77">
        <v>1.0101</v>
      </c>
    </row>
    <row r="273" ht="18.95" customHeight="1" spans="1:5">
      <c r="A273" s="228" t="s">
        <v>1583</v>
      </c>
      <c r="B273" s="180"/>
      <c r="C273" s="180"/>
      <c r="D273" s="77"/>
      <c r="E273" s="77"/>
    </row>
    <row r="274" ht="18.95" customHeight="1" spans="1:5">
      <c r="A274" s="228" t="s">
        <v>1584</v>
      </c>
      <c r="B274" s="180"/>
      <c r="C274" s="180"/>
      <c r="D274" s="77"/>
      <c r="E274" s="77"/>
    </row>
    <row r="275" ht="18.95" customHeight="1" spans="1:5">
      <c r="A275" s="228" t="s">
        <v>1348</v>
      </c>
      <c r="B275" s="180"/>
      <c r="C275" s="180">
        <v>3032</v>
      </c>
      <c r="D275" s="77"/>
      <c r="E275" s="77">
        <v>0.1829</v>
      </c>
    </row>
    <row r="276" ht="18.95" customHeight="1" spans="1:5">
      <c r="A276" s="229" t="s">
        <v>1349</v>
      </c>
      <c r="B276" s="180"/>
      <c r="C276" s="180"/>
      <c r="D276" s="77"/>
      <c r="E276" s="77"/>
    </row>
    <row r="277" ht="18.95" customHeight="1" spans="1:5">
      <c r="A277" s="228" t="s">
        <v>1350</v>
      </c>
      <c r="B277" s="180"/>
      <c r="C277" s="180">
        <v>20599</v>
      </c>
      <c r="D277" s="77"/>
      <c r="E277" s="77">
        <v>1.0641</v>
      </c>
    </row>
    <row r="278" s="211" customFormat="1" ht="18.95" customHeight="1" spans="1:5">
      <c r="A278" s="226" t="s">
        <v>143</v>
      </c>
      <c r="B278" s="182">
        <v>42282</v>
      </c>
      <c r="C278" s="182">
        <v>50245</v>
      </c>
      <c r="D278" s="109">
        <v>1.1883</v>
      </c>
      <c r="E278" s="109">
        <v>0.4651</v>
      </c>
    </row>
    <row r="279" spans="3:5">
      <c r="C279" s="230"/>
      <c r="D279" s="231"/>
      <c r="E279" s="231"/>
    </row>
    <row r="280" customHeight="1" spans="1:5">
      <c r="A280" s="150" t="s">
        <v>1144</v>
      </c>
      <c r="B280" s="150"/>
      <c r="C280" s="150"/>
      <c r="D280" s="151"/>
      <c r="E280" s="151"/>
    </row>
    <row r="294" ht="56.25" customHeight="1"/>
  </sheetData>
  <mergeCells count="2">
    <mergeCell ref="A2:E2"/>
    <mergeCell ref="A280:E280"/>
  </mergeCells>
  <pageMargins left="0.708661417322835" right="0.708661417322835" top="0.748031496062992" bottom="0.748031496062992" header="0.31496062992126" footer="0.31496062992126"/>
  <pageSetup paperSize="9" scale="95" firstPageNumber="44" fitToHeight="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7" sqref="A17:L17"/>
    </sheetView>
  </sheetViews>
  <sheetFormatPr defaultColWidth="9" defaultRowHeight="14.25"/>
  <cols>
    <col min="1" max="1" width="13.875" style="117" customWidth="1"/>
    <col min="2" max="3" width="8.625" style="117" customWidth="1"/>
    <col min="4" max="4" width="8.125" style="117" customWidth="1"/>
    <col min="5" max="12" width="8.375" style="117" customWidth="1"/>
    <col min="13" max="16384" width="9" style="117"/>
  </cols>
  <sheetData>
    <row r="1" ht="18.6" customHeight="1" spans="1:2">
      <c r="A1" s="118" t="s">
        <v>1585</v>
      </c>
      <c r="B1" s="118"/>
    </row>
    <row r="2" ht="24" spans="1:12">
      <c r="A2" s="120" t="s">
        <v>30</v>
      </c>
      <c r="B2" s="120"/>
      <c r="C2" s="120"/>
      <c r="D2" s="120"/>
      <c r="E2" s="120"/>
      <c r="F2" s="120"/>
      <c r="G2" s="120"/>
      <c r="H2" s="120"/>
      <c r="I2" s="120"/>
      <c r="J2" s="120"/>
      <c r="K2" s="120"/>
      <c r="L2" s="120"/>
    </row>
    <row r="3" ht="19.5" customHeight="1" spans="1:12">
      <c r="A3" s="122"/>
      <c r="B3" s="122"/>
      <c r="C3" s="122"/>
      <c r="D3" s="122"/>
      <c r="E3" s="122"/>
      <c r="F3" s="122"/>
      <c r="G3" s="122"/>
      <c r="H3" s="122"/>
      <c r="I3" s="122"/>
      <c r="K3" s="129"/>
      <c r="L3" s="123" t="s">
        <v>1586</v>
      </c>
    </row>
    <row r="4" ht="60" customHeight="1" spans="1:12">
      <c r="A4" s="124" t="s">
        <v>1587</v>
      </c>
      <c r="B4" s="125" t="s">
        <v>1225</v>
      </c>
      <c r="C4" s="205" t="s">
        <v>1588</v>
      </c>
      <c r="D4" s="205" t="s">
        <v>1589</v>
      </c>
      <c r="E4" s="205" t="s">
        <v>1590</v>
      </c>
      <c r="F4" s="205" t="s">
        <v>1591</v>
      </c>
      <c r="G4" s="205" t="s">
        <v>1592</v>
      </c>
      <c r="H4" s="205" t="s">
        <v>1593</v>
      </c>
      <c r="I4" s="205" t="s">
        <v>1594</v>
      </c>
      <c r="J4" s="205" t="s">
        <v>1595</v>
      </c>
      <c r="K4" s="205" t="s">
        <v>1596</v>
      </c>
      <c r="L4" s="205" t="s">
        <v>1223</v>
      </c>
    </row>
    <row r="5" ht="24" customHeight="1" spans="1:12">
      <c r="A5" s="206" t="s">
        <v>1226</v>
      </c>
      <c r="B5" s="125"/>
      <c r="C5" s="84"/>
      <c r="D5" s="84"/>
      <c r="E5" s="85"/>
      <c r="F5" s="85"/>
      <c r="G5" s="85"/>
      <c r="H5" s="85"/>
      <c r="I5" s="85"/>
      <c r="J5" s="85"/>
      <c r="K5" s="85"/>
      <c r="L5" s="85"/>
    </row>
    <row r="6" ht="24" customHeight="1" spans="1:12">
      <c r="A6" s="206" t="s">
        <v>1226</v>
      </c>
      <c r="B6" s="125"/>
      <c r="C6" s="84"/>
      <c r="D6" s="84"/>
      <c r="E6" s="85"/>
      <c r="F6" s="85"/>
      <c r="G6" s="85"/>
      <c r="H6" s="85"/>
      <c r="I6" s="85"/>
      <c r="J6" s="85"/>
      <c r="K6" s="85"/>
      <c r="L6" s="85"/>
    </row>
    <row r="7" ht="24" customHeight="1" spans="1:12">
      <c r="A7" s="206" t="s">
        <v>1226</v>
      </c>
      <c r="B7" s="125"/>
      <c r="C7" s="84"/>
      <c r="D7" s="84"/>
      <c r="E7" s="85"/>
      <c r="F7" s="85"/>
      <c r="G7" s="85"/>
      <c r="H7" s="85"/>
      <c r="I7" s="85"/>
      <c r="J7" s="85"/>
      <c r="K7" s="85"/>
      <c r="L7" s="85"/>
    </row>
    <row r="8" ht="24" customHeight="1" spans="1:12">
      <c r="A8" s="206" t="s">
        <v>1226</v>
      </c>
      <c r="B8" s="125"/>
      <c r="C8" s="84"/>
      <c r="D8" s="84"/>
      <c r="E8" s="85"/>
      <c r="F8" s="85"/>
      <c r="G8" s="85"/>
      <c r="H8" s="85"/>
      <c r="I8" s="85"/>
      <c r="J8" s="85"/>
      <c r="K8" s="85"/>
      <c r="L8" s="85"/>
    </row>
    <row r="9" ht="24" customHeight="1" spans="1:12">
      <c r="A9" s="206" t="s">
        <v>1226</v>
      </c>
      <c r="B9" s="125"/>
      <c r="C9" s="84"/>
      <c r="D9" s="84"/>
      <c r="E9" s="85"/>
      <c r="F9" s="85"/>
      <c r="G9" s="85"/>
      <c r="H9" s="85"/>
      <c r="I9" s="85"/>
      <c r="J9" s="85"/>
      <c r="K9" s="85"/>
      <c r="L9" s="85"/>
    </row>
    <row r="10" ht="24" customHeight="1" spans="1:12">
      <c r="A10" s="206" t="s">
        <v>1226</v>
      </c>
      <c r="B10" s="125"/>
      <c r="C10" s="84"/>
      <c r="D10" s="84"/>
      <c r="E10" s="85"/>
      <c r="F10" s="85"/>
      <c r="G10" s="85"/>
      <c r="H10" s="85"/>
      <c r="I10" s="85"/>
      <c r="J10" s="85"/>
      <c r="K10" s="85"/>
      <c r="L10" s="85"/>
    </row>
    <row r="11" ht="24" customHeight="1" spans="1:12">
      <c r="A11" s="206" t="s">
        <v>1226</v>
      </c>
      <c r="B11" s="125"/>
      <c r="C11" s="84"/>
      <c r="D11" s="84"/>
      <c r="E11" s="85"/>
      <c r="F11" s="85"/>
      <c r="G11" s="85"/>
      <c r="H11" s="85"/>
      <c r="I11" s="85"/>
      <c r="J11" s="85"/>
      <c r="K11" s="85"/>
      <c r="L11" s="85"/>
    </row>
    <row r="12" ht="24" customHeight="1" spans="1:12">
      <c r="A12" s="206" t="s">
        <v>1226</v>
      </c>
      <c r="B12" s="125"/>
      <c r="C12" s="84"/>
      <c r="D12" s="84"/>
      <c r="E12" s="85"/>
      <c r="F12" s="85"/>
      <c r="G12" s="85"/>
      <c r="H12" s="85"/>
      <c r="I12" s="85"/>
      <c r="J12" s="85"/>
      <c r="K12" s="85"/>
      <c r="L12" s="85"/>
    </row>
    <row r="13" ht="24" customHeight="1" spans="1:12">
      <c r="A13" s="206" t="s">
        <v>1226</v>
      </c>
      <c r="B13" s="125"/>
      <c r="C13" s="84"/>
      <c r="D13" s="84"/>
      <c r="E13" s="85"/>
      <c r="F13" s="85"/>
      <c r="G13" s="85"/>
      <c r="H13" s="85"/>
      <c r="I13" s="210"/>
      <c r="J13" s="85"/>
      <c r="K13" s="85"/>
      <c r="L13" s="85"/>
    </row>
    <row r="14" ht="24" customHeight="1" spans="1:12">
      <c r="A14" s="206" t="s">
        <v>1226</v>
      </c>
      <c r="B14" s="125"/>
      <c r="C14" s="84"/>
      <c r="D14" s="84"/>
      <c r="E14" s="85"/>
      <c r="F14" s="85"/>
      <c r="G14" s="85"/>
      <c r="H14" s="85"/>
      <c r="I14" s="85"/>
      <c r="J14" s="85"/>
      <c r="K14" s="85"/>
      <c r="L14" s="85"/>
    </row>
    <row r="15" ht="24" customHeight="1" spans="1:12">
      <c r="A15" s="207" t="s">
        <v>1143</v>
      </c>
      <c r="B15" s="208"/>
      <c r="C15" s="84"/>
      <c r="D15" s="84"/>
      <c r="E15" s="209"/>
      <c r="F15" s="209"/>
      <c r="G15" s="209"/>
      <c r="H15" s="209"/>
      <c r="I15" s="209"/>
      <c r="J15" s="209"/>
      <c r="K15" s="209"/>
      <c r="L15" s="209"/>
    </row>
    <row r="17" ht="33.75" customHeight="1" spans="1:12">
      <c r="A17" s="128" t="s">
        <v>1597</v>
      </c>
      <c r="B17" s="128"/>
      <c r="C17" s="128"/>
      <c r="D17" s="128"/>
      <c r="E17" s="128"/>
      <c r="F17" s="128"/>
      <c r="G17" s="128"/>
      <c r="H17" s="128"/>
      <c r="I17" s="128"/>
      <c r="J17" s="128"/>
      <c r="K17" s="128"/>
      <c r="L17" s="128"/>
    </row>
  </sheetData>
  <mergeCells count="2">
    <mergeCell ref="A2:L2"/>
    <mergeCell ref="A17:L17"/>
  </mergeCells>
  <pageMargins left="0.708661417322835" right="0.708661417322835" top="0.748031496062992" bottom="0.748031496062992" header="0.31496062992126" footer="0.31496062992126"/>
  <pageSetup paperSize="9" scale="77"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L422"/>
  <sheetViews>
    <sheetView showZeros="0" workbookViewId="0">
      <selection activeCell="F1" sqref="F$1:I$1048576"/>
    </sheetView>
  </sheetViews>
  <sheetFormatPr defaultColWidth="9" defaultRowHeight="14.25"/>
  <cols>
    <col min="1" max="1" width="29.5" style="192" customWidth="1"/>
    <col min="2" max="3" width="12.625" style="191" customWidth="1"/>
    <col min="4" max="5" width="12.625" style="57" customWidth="1"/>
    <col min="6" max="28" width="9" style="191"/>
    <col min="29" max="251" width="9" style="192"/>
    <col min="252" max="252" width="34.25" style="192" customWidth="1"/>
    <col min="253" max="253" width="11.875" style="192" customWidth="1"/>
    <col min="254" max="254" width="9.875" style="192" customWidth="1"/>
    <col min="255" max="255" width="10.75" style="192" customWidth="1"/>
    <col min="256" max="256" width="12.75" style="192" customWidth="1"/>
    <col min="257" max="257" width="9" style="192" hidden="1" customWidth="1"/>
    <col min="258" max="507" width="9" style="192"/>
    <col min="508" max="508" width="34.25" style="192" customWidth="1"/>
    <col min="509" max="509" width="11.875" style="192" customWidth="1"/>
    <col min="510" max="510" width="9.875" style="192" customWidth="1"/>
    <col min="511" max="511" width="10.75" style="192" customWidth="1"/>
    <col min="512" max="512" width="12.75" style="192" customWidth="1"/>
    <col min="513" max="513" width="9" style="192" hidden="1" customWidth="1"/>
    <col min="514" max="763" width="9" style="192"/>
    <col min="764" max="764" width="34.25" style="192" customWidth="1"/>
    <col min="765" max="765" width="11.875" style="192" customWidth="1"/>
    <col min="766" max="766" width="9.875" style="192" customWidth="1"/>
    <col min="767" max="767" width="10.75" style="192" customWidth="1"/>
    <col min="768" max="768" width="12.75" style="192" customWidth="1"/>
    <col min="769" max="769" width="9" style="192" hidden="1" customWidth="1"/>
    <col min="770" max="1019" width="9" style="192"/>
    <col min="1020" max="1020" width="34.25" style="192" customWidth="1"/>
    <col min="1021" max="1021" width="11.875" style="192" customWidth="1"/>
    <col min="1022" max="1022" width="9.875" style="192" customWidth="1"/>
    <col min="1023" max="1023" width="10.75" style="192" customWidth="1"/>
    <col min="1024" max="1024" width="12.75" style="192" customWidth="1"/>
    <col min="1025" max="1025" width="9" style="192" hidden="1" customWidth="1"/>
    <col min="1026" max="1275" width="9" style="192"/>
    <col min="1276" max="1276" width="34.25" style="192" customWidth="1"/>
    <col min="1277" max="1277" width="11.875" style="192" customWidth="1"/>
    <col min="1278" max="1278" width="9.875" style="192" customWidth="1"/>
    <col min="1279" max="1279" width="10.75" style="192" customWidth="1"/>
    <col min="1280" max="1280" width="12.75" style="192" customWidth="1"/>
    <col min="1281" max="1281" width="9" style="192" hidden="1" customWidth="1"/>
    <col min="1282" max="1531" width="9" style="192"/>
    <col min="1532" max="1532" width="34.25" style="192" customWidth="1"/>
    <col min="1533" max="1533" width="11.875" style="192" customWidth="1"/>
    <col min="1534" max="1534" width="9.875" style="192" customWidth="1"/>
    <col min="1535" max="1535" width="10.75" style="192" customWidth="1"/>
    <col min="1536" max="1536" width="12.75" style="192" customWidth="1"/>
    <col min="1537" max="1537" width="9" style="192" hidden="1" customWidth="1"/>
    <col min="1538" max="1787" width="9" style="192"/>
    <col min="1788" max="1788" width="34.25" style="192" customWidth="1"/>
    <col min="1789" max="1789" width="11.875" style="192" customWidth="1"/>
    <col min="1790" max="1790" width="9.875" style="192" customWidth="1"/>
    <col min="1791" max="1791" width="10.75" style="192" customWidth="1"/>
    <col min="1792" max="1792" width="12.75" style="192" customWidth="1"/>
    <col min="1793" max="1793" width="9" style="192" hidden="1" customWidth="1"/>
    <col min="1794" max="2043" width="9" style="192"/>
    <col min="2044" max="2044" width="34.25" style="192" customWidth="1"/>
    <col min="2045" max="2045" width="11.875" style="192" customWidth="1"/>
    <col min="2046" max="2046" width="9.875" style="192" customWidth="1"/>
    <col min="2047" max="2047" width="10.75" style="192" customWidth="1"/>
    <col min="2048" max="2048" width="12.75" style="192" customWidth="1"/>
    <col min="2049" max="2049" width="9" style="192" hidden="1" customWidth="1"/>
    <col min="2050" max="2299" width="9" style="192"/>
    <col min="2300" max="2300" width="34.25" style="192" customWidth="1"/>
    <col min="2301" max="2301" width="11.875" style="192" customWidth="1"/>
    <col min="2302" max="2302" width="9.875" style="192" customWidth="1"/>
    <col min="2303" max="2303" width="10.75" style="192" customWidth="1"/>
    <col min="2304" max="2304" width="12.75" style="192" customWidth="1"/>
    <col min="2305" max="2305" width="9" style="192" hidden="1" customWidth="1"/>
    <col min="2306" max="2555" width="9" style="192"/>
    <col min="2556" max="2556" width="34.25" style="192" customWidth="1"/>
    <col min="2557" max="2557" width="11.875" style="192" customWidth="1"/>
    <col min="2558" max="2558" width="9.875" style="192" customWidth="1"/>
    <col min="2559" max="2559" width="10.75" style="192" customWidth="1"/>
    <col min="2560" max="2560" width="12.75" style="192" customWidth="1"/>
    <col min="2561" max="2561" width="9" style="192" hidden="1" customWidth="1"/>
    <col min="2562" max="2811" width="9" style="192"/>
    <col min="2812" max="2812" width="34.25" style="192" customWidth="1"/>
    <col min="2813" max="2813" width="11.875" style="192" customWidth="1"/>
    <col min="2814" max="2814" width="9.875" style="192" customWidth="1"/>
    <col min="2815" max="2815" width="10.75" style="192" customWidth="1"/>
    <col min="2816" max="2816" width="12.75" style="192" customWidth="1"/>
    <col min="2817" max="2817" width="9" style="192" hidden="1" customWidth="1"/>
    <col min="2818" max="3067" width="9" style="192"/>
    <col min="3068" max="3068" width="34.25" style="192" customWidth="1"/>
    <col min="3069" max="3069" width="11.875" style="192" customWidth="1"/>
    <col min="3070" max="3070" width="9.875" style="192" customWidth="1"/>
    <col min="3071" max="3071" width="10.75" style="192" customWidth="1"/>
    <col min="3072" max="3072" width="12.75" style="192" customWidth="1"/>
    <col min="3073" max="3073" width="9" style="192" hidden="1" customWidth="1"/>
    <col min="3074" max="3323" width="9" style="192"/>
    <col min="3324" max="3324" width="34.25" style="192" customWidth="1"/>
    <col min="3325" max="3325" width="11.875" style="192" customWidth="1"/>
    <col min="3326" max="3326" width="9.875" style="192" customWidth="1"/>
    <col min="3327" max="3327" width="10.75" style="192" customWidth="1"/>
    <col min="3328" max="3328" width="12.75" style="192" customWidth="1"/>
    <col min="3329" max="3329" width="9" style="192" hidden="1" customWidth="1"/>
    <col min="3330" max="3579" width="9" style="192"/>
    <col min="3580" max="3580" width="34.25" style="192" customWidth="1"/>
    <col min="3581" max="3581" width="11.875" style="192" customWidth="1"/>
    <col min="3582" max="3582" width="9.875" style="192" customWidth="1"/>
    <col min="3583" max="3583" width="10.75" style="192" customWidth="1"/>
    <col min="3584" max="3584" width="12.75" style="192" customWidth="1"/>
    <col min="3585" max="3585" width="9" style="192" hidden="1" customWidth="1"/>
    <col min="3586" max="3835" width="9" style="192"/>
    <col min="3836" max="3836" width="34.25" style="192" customWidth="1"/>
    <col min="3837" max="3837" width="11.875" style="192" customWidth="1"/>
    <col min="3838" max="3838" width="9.875" style="192" customWidth="1"/>
    <col min="3839" max="3839" width="10.75" style="192" customWidth="1"/>
    <col min="3840" max="3840" width="12.75" style="192" customWidth="1"/>
    <col min="3841" max="3841" width="9" style="192" hidden="1" customWidth="1"/>
    <col min="3842" max="4091" width="9" style="192"/>
    <col min="4092" max="4092" width="34.25" style="192" customWidth="1"/>
    <col min="4093" max="4093" width="11.875" style="192" customWidth="1"/>
    <col min="4094" max="4094" width="9.875" style="192" customWidth="1"/>
    <col min="4095" max="4095" width="10.75" style="192" customWidth="1"/>
    <col min="4096" max="4096" width="12.75" style="192" customWidth="1"/>
    <col min="4097" max="4097" width="9" style="192" hidden="1" customWidth="1"/>
    <col min="4098" max="4347" width="9" style="192"/>
    <col min="4348" max="4348" width="34.25" style="192" customWidth="1"/>
    <col min="4349" max="4349" width="11.875" style="192" customWidth="1"/>
    <col min="4350" max="4350" width="9.875" style="192" customWidth="1"/>
    <col min="4351" max="4351" width="10.75" style="192" customWidth="1"/>
    <col min="4352" max="4352" width="12.75" style="192" customWidth="1"/>
    <col min="4353" max="4353" width="9" style="192" hidden="1" customWidth="1"/>
    <col min="4354" max="4603" width="9" style="192"/>
    <col min="4604" max="4604" width="34.25" style="192" customWidth="1"/>
    <col min="4605" max="4605" width="11.875" style="192" customWidth="1"/>
    <col min="4606" max="4606" width="9.875" style="192" customWidth="1"/>
    <col min="4607" max="4607" width="10.75" style="192" customWidth="1"/>
    <col min="4608" max="4608" width="12.75" style="192" customWidth="1"/>
    <col min="4609" max="4609" width="9" style="192" hidden="1" customWidth="1"/>
    <col min="4610" max="4859" width="9" style="192"/>
    <col min="4860" max="4860" width="34.25" style="192" customWidth="1"/>
    <col min="4861" max="4861" width="11.875" style="192" customWidth="1"/>
    <col min="4862" max="4862" width="9.875" style="192" customWidth="1"/>
    <col min="4863" max="4863" width="10.75" style="192" customWidth="1"/>
    <col min="4864" max="4864" width="12.75" style="192" customWidth="1"/>
    <col min="4865" max="4865" width="9" style="192" hidden="1" customWidth="1"/>
    <col min="4866" max="5115" width="9" style="192"/>
    <col min="5116" max="5116" width="34.25" style="192" customWidth="1"/>
    <col min="5117" max="5117" width="11.875" style="192" customWidth="1"/>
    <col min="5118" max="5118" width="9.875" style="192" customWidth="1"/>
    <col min="5119" max="5119" width="10.75" style="192" customWidth="1"/>
    <col min="5120" max="5120" width="12.75" style="192" customWidth="1"/>
    <col min="5121" max="5121" width="9" style="192" hidden="1" customWidth="1"/>
    <col min="5122" max="5371" width="9" style="192"/>
    <col min="5372" max="5372" width="34.25" style="192" customWidth="1"/>
    <col min="5373" max="5373" width="11.875" style="192" customWidth="1"/>
    <col min="5374" max="5374" width="9.875" style="192" customWidth="1"/>
    <col min="5375" max="5375" width="10.75" style="192" customWidth="1"/>
    <col min="5376" max="5376" width="12.75" style="192" customWidth="1"/>
    <col min="5377" max="5377" width="9" style="192" hidden="1" customWidth="1"/>
    <col min="5378" max="5627" width="9" style="192"/>
    <col min="5628" max="5628" width="34.25" style="192" customWidth="1"/>
    <col min="5629" max="5629" width="11.875" style="192" customWidth="1"/>
    <col min="5630" max="5630" width="9.875" style="192" customWidth="1"/>
    <col min="5631" max="5631" width="10.75" style="192" customWidth="1"/>
    <col min="5632" max="5632" width="12.75" style="192" customWidth="1"/>
    <col min="5633" max="5633" width="9" style="192" hidden="1" customWidth="1"/>
    <col min="5634" max="5883" width="9" style="192"/>
    <col min="5884" max="5884" width="34.25" style="192" customWidth="1"/>
    <col min="5885" max="5885" width="11.875" style="192" customWidth="1"/>
    <col min="5886" max="5886" width="9.875" style="192" customWidth="1"/>
    <col min="5887" max="5887" width="10.75" style="192" customWidth="1"/>
    <col min="5888" max="5888" width="12.75" style="192" customWidth="1"/>
    <col min="5889" max="5889" width="9" style="192" hidden="1" customWidth="1"/>
    <col min="5890" max="6139" width="9" style="192"/>
    <col min="6140" max="6140" width="34.25" style="192" customWidth="1"/>
    <col min="6141" max="6141" width="11.875" style="192" customWidth="1"/>
    <col min="6142" max="6142" width="9.875" style="192" customWidth="1"/>
    <col min="6143" max="6143" width="10.75" style="192" customWidth="1"/>
    <col min="6144" max="6144" width="12.75" style="192" customWidth="1"/>
    <col min="6145" max="6145" width="9" style="192" hidden="1" customWidth="1"/>
    <col min="6146" max="6395" width="9" style="192"/>
    <col min="6396" max="6396" width="34.25" style="192" customWidth="1"/>
    <col min="6397" max="6397" width="11.875" style="192" customWidth="1"/>
    <col min="6398" max="6398" width="9.875" style="192" customWidth="1"/>
    <col min="6399" max="6399" width="10.75" style="192" customWidth="1"/>
    <col min="6400" max="6400" width="12.75" style="192" customWidth="1"/>
    <col min="6401" max="6401" width="9" style="192" hidden="1" customWidth="1"/>
    <col min="6402" max="6651" width="9" style="192"/>
    <col min="6652" max="6652" width="34.25" style="192" customWidth="1"/>
    <col min="6653" max="6653" width="11.875" style="192" customWidth="1"/>
    <col min="6654" max="6654" width="9.875" style="192" customWidth="1"/>
    <col min="6655" max="6655" width="10.75" style="192" customWidth="1"/>
    <col min="6656" max="6656" width="12.75" style="192" customWidth="1"/>
    <col min="6657" max="6657" width="9" style="192" hidden="1" customWidth="1"/>
    <col min="6658" max="6907" width="9" style="192"/>
    <col min="6908" max="6908" width="34.25" style="192" customWidth="1"/>
    <col min="6909" max="6909" width="11.875" style="192" customWidth="1"/>
    <col min="6910" max="6910" width="9.875" style="192" customWidth="1"/>
    <col min="6911" max="6911" width="10.75" style="192" customWidth="1"/>
    <col min="6912" max="6912" width="12.75" style="192" customWidth="1"/>
    <col min="6913" max="6913" width="9" style="192" hidden="1" customWidth="1"/>
    <col min="6914" max="7163" width="9" style="192"/>
    <col min="7164" max="7164" width="34.25" style="192" customWidth="1"/>
    <col min="7165" max="7165" width="11.875" style="192" customWidth="1"/>
    <col min="7166" max="7166" width="9.875" style="192" customWidth="1"/>
    <col min="7167" max="7167" width="10.75" style="192" customWidth="1"/>
    <col min="7168" max="7168" width="12.75" style="192" customWidth="1"/>
    <col min="7169" max="7169" width="9" style="192" hidden="1" customWidth="1"/>
    <col min="7170" max="7419" width="9" style="192"/>
    <col min="7420" max="7420" width="34.25" style="192" customWidth="1"/>
    <col min="7421" max="7421" width="11.875" style="192" customWidth="1"/>
    <col min="7422" max="7422" width="9.875" style="192" customWidth="1"/>
    <col min="7423" max="7423" width="10.75" style="192" customWidth="1"/>
    <col min="7424" max="7424" width="12.75" style="192" customWidth="1"/>
    <col min="7425" max="7425" width="9" style="192" hidden="1" customWidth="1"/>
    <col min="7426" max="7675" width="9" style="192"/>
    <col min="7676" max="7676" width="34.25" style="192" customWidth="1"/>
    <col min="7677" max="7677" width="11.875" style="192" customWidth="1"/>
    <col min="7678" max="7678" width="9.875" style="192" customWidth="1"/>
    <col min="7679" max="7679" width="10.75" style="192" customWidth="1"/>
    <col min="7680" max="7680" width="12.75" style="192" customWidth="1"/>
    <col min="7681" max="7681" width="9" style="192" hidden="1" customWidth="1"/>
    <col min="7682" max="7931" width="9" style="192"/>
    <col min="7932" max="7932" width="34.25" style="192" customWidth="1"/>
    <col min="7933" max="7933" width="11.875" style="192" customWidth="1"/>
    <col min="7934" max="7934" width="9.875" style="192" customWidth="1"/>
    <col min="7935" max="7935" width="10.75" style="192" customWidth="1"/>
    <col min="7936" max="7936" width="12.75" style="192" customWidth="1"/>
    <col min="7937" max="7937" width="9" style="192" hidden="1" customWidth="1"/>
    <col min="7938" max="8187" width="9" style="192"/>
    <col min="8188" max="8188" width="34.25" style="192" customWidth="1"/>
    <col min="8189" max="8189" width="11.875" style="192" customWidth="1"/>
    <col min="8190" max="8190" width="9.875" style="192" customWidth="1"/>
    <col min="8191" max="8191" width="10.75" style="192" customWidth="1"/>
    <col min="8192" max="8192" width="12.75" style="192" customWidth="1"/>
    <col min="8193" max="8193" width="9" style="192" hidden="1" customWidth="1"/>
    <col min="8194" max="8443" width="9" style="192"/>
    <col min="8444" max="8444" width="34.25" style="192" customWidth="1"/>
    <col min="8445" max="8445" width="11.875" style="192" customWidth="1"/>
    <col min="8446" max="8446" width="9.875" style="192" customWidth="1"/>
    <col min="8447" max="8447" width="10.75" style="192" customWidth="1"/>
    <col min="8448" max="8448" width="12.75" style="192" customWidth="1"/>
    <col min="8449" max="8449" width="9" style="192" hidden="1" customWidth="1"/>
    <col min="8450" max="8699" width="9" style="192"/>
    <col min="8700" max="8700" width="34.25" style="192" customWidth="1"/>
    <col min="8701" max="8701" width="11.875" style="192" customWidth="1"/>
    <col min="8702" max="8702" width="9.875" style="192" customWidth="1"/>
    <col min="8703" max="8703" width="10.75" style="192" customWidth="1"/>
    <col min="8704" max="8704" width="12.75" style="192" customWidth="1"/>
    <col min="8705" max="8705" width="9" style="192" hidden="1" customWidth="1"/>
    <col min="8706" max="8955" width="9" style="192"/>
    <col min="8956" max="8956" width="34.25" style="192" customWidth="1"/>
    <col min="8957" max="8957" width="11.875" style="192" customWidth="1"/>
    <col min="8958" max="8958" width="9.875" style="192" customWidth="1"/>
    <col min="8959" max="8959" width="10.75" style="192" customWidth="1"/>
    <col min="8960" max="8960" width="12.75" style="192" customWidth="1"/>
    <col min="8961" max="8961" width="9" style="192" hidden="1" customWidth="1"/>
    <col min="8962" max="9211" width="9" style="192"/>
    <col min="9212" max="9212" width="34.25" style="192" customWidth="1"/>
    <col min="9213" max="9213" width="11.875" style="192" customWidth="1"/>
    <col min="9214" max="9214" width="9.875" style="192" customWidth="1"/>
    <col min="9215" max="9215" width="10.75" style="192" customWidth="1"/>
    <col min="9216" max="9216" width="12.75" style="192" customWidth="1"/>
    <col min="9217" max="9217" width="9" style="192" hidden="1" customWidth="1"/>
    <col min="9218" max="9467" width="9" style="192"/>
    <col min="9468" max="9468" width="34.25" style="192" customWidth="1"/>
    <col min="9469" max="9469" width="11.875" style="192" customWidth="1"/>
    <col min="9470" max="9470" width="9.875" style="192" customWidth="1"/>
    <col min="9471" max="9471" width="10.75" style="192" customWidth="1"/>
    <col min="9472" max="9472" width="12.75" style="192" customWidth="1"/>
    <col min="9473" max="9473" width="9" style="192" hidden="1" customWidth="1"/>
    <col min="9474" max="9723" width="9" style="192"/>
    <col min="9724" max="9724" width="34.25" style="192" customWidth="1"/>
    <col min="9725" max="9725" width="11.875" style="192" customWidth="1"/>
    <col min="9726" max="9726" width="9.875" style="192" customWidth="1"/>
    <col min="9727" max="9727" width="10.75" style="192" customWidth="1"/>
    <col min="9728" max="9728" width="12.75" style="192" customWidth="1"/>
    <col min="9729" max="9729" width="9" style="192" hidden="1" customWidth="1"/>
    <col min="9730" max="9979" width="9" style="192"/>
    <col min="9980" max="9980" width="34.25" style="192" customWidth="1"/>
    <col min="9981" max="9981" width="11.875" style="192" customWidth="1"/>
    <col min="9982" max="9982" width="9.875" style="192" customWidth="1"/>
    <col min="9983" max="9983" width="10.75" style="192" customWidth="1"/>
    <col min="9984" max="9984" width="12.75" style="192" customWidth="1"/>
    <col min="9985" max="9985" width="9" style="192" hidden="1" customWidth="1"/>
    <col min="9986" max="10235" width="9" style="192"/>
    <col min="10236" max="10236" width="34.25" style="192" customWidth="1"/>
    <col min="10237" max="10237" width="11.875" style="192" customWidth="1"/>
    <col min="10238" max="10238" width="9.875" style="192" customWidth="1"/>
    <col min="10239" max="10239" width="10.75" style="192" customWidth="1"/>
    <col min="10240" max="10240" width="12.75" style="192" customWidth="1"/>
    <col min="10241" max="10241" width="9" style="192" hidden="1" customWidth="1"/>
    <col min="10242" max="10491" width="9" style="192"/>
    <col min="10492" max="10492" width="34.25" style="192" customWidth="1"/>
    <col min="10493" max="10493" width="11.875" style="192" customWidth="1"/>
    <col min="10494" max="10494" width="9.875" style="192" customWidth="1"/>
    <col min="10495" max="10495" width="10.75" style="192" customWidth="1"/>
    <col min="10496" max="10496" width="12.75" style="192" customWidth="1"/>
    <col min="10497" max="10497" width="9" style="192" hidden="1" customWidth="1"/>
    <col min="10498" max="10747" width="9" style="192"/>
    <col min="10748" max="10748" width="34.25" style="192" customWidth="1"/>
    <col min="10749" max="10749" width="11.875" style="192" customWidth="1"/>
    <col min="10750" max="10750" width="9.875" style="192" customWidth="1"/>
    <col min="10751" max="10751" width="10.75" style="192" customWidth="1"/>
    <col min="10752" max="10752" width="12.75" style="192" customWidth="1"/>
    <col min="10753" max="10753" width="9" style="192" hidden="1" customWidth="1"/>
    <col min="10754" max="11003" width="9" style="192"/>
    <col min="11004" max="11004" width="34.25" style="192" customWidth="1"/>
    <col min="11005" max="11005" width="11.875" style="192" customWidth="1"/>
    <col min="11006" max="11006" width="9.875" style="192" customWidth="1"/>
    <col min="11007" max="11007" width="10.75" style="192" customWidth="1"/>
    <col min="11008" max="11008" width="12.75" style="192" customWidth="1"/>
    <col min="11009" max="11009" width="9" style="192" hidden="1" customWidth="1"/>
    <col min="11010" max="11259" width="9" style="192"/>
    <col min="11260" max="11260" width="34.25" style="192" customWidth="1"/>
    <col min="11261" max="11261" width="11.875" style="192" customWidth="1"/>
    <col min="11262" max="11262" width="9.875" style="192" customWidth="1"/>
    <col min="11263" max="11263" width="10.75" style="192" customWidth="1"/>
    <col min="11264" max="11264" width="12.75" style="192" customWidth="1"/>
    <col min="11265" max="11265" width="9" style="192" hidden="1" customWidth="1"/>
    <col min="11266" max="11515" width="9" style="192"/>
    <col min="11516" max="11516" width="34.25" style="192" customWidth="1"/>
    <col min="11517" max="11517" width="11.875" style="192" customWidth="1"/>
    <col min="11518" max="11518" width="9.875" style="192" customWidth="1"/>
    <col min="11519" max="11519" width="10.75" style="192" customWidth="1"/>
    <col min="11520" max="11520" width="12.75" style="192" customWidth="1"/>
    <col min="11521" max="11521" width="9" style="192" hidden="1" customWidth="1"/>
    <col min="11522" max="11771" width="9" style="192"/>
    <col min="11772" max="11772" width="34.25" style="192" customWidth="1"/>
    <col min="11773" max="11773" width="11.875" style="192" customWidth="1"/>
    <col min="11774" max="11774" width="9.875" style="192" customWidth="1"/>
    <col min="11775" max="11775" width="10.75" style="192" customWidth="1"/>
    <col min="11776" max="11776" width="12.75" style="192" customWidth="1"/>
    <col min="11777" max="11777" width="9" style="192" hidden="1" customWidth="1"/>
    <col min="11778" max="12027" width="9" style="192"/>
    <col min="12028" max="12028" width="34.25" style="192" customWidth="1"/>
    <col min="12029" max="12029" width="11.875" style="192" customWidth="1"/>
    <col min="12030" max="12030" width="9.875" style="192" customWidth="1"/>
    <col min="12031" max="12031" width="10.75" style="192" customWidth="1"/>
    <col min="12032" max="12032" width="12.75" style="192" customWidth="1"/>
    <col min="12033" max="12033" width="9" style="192" hidden="1" customWidth="1"/>
    <col min="12034" max="12283" width="9" style="192"/>
    <col min="12284" max="12284" width="34.25" style="192" customWidth="1"/>
    <col min="12285" max="12285" width="11.875" style="192" customWidth="1"/>
    <col min="12286" max="12286" width="9.875" style="192" customWidth="1"/>
    <col min="12287" max="12287" width="10.75" style="192" customWidth="1"/>
    <col min="12288" max="12288" width="12.75" style="192" customWidth="1"/>
    <col min="12289" max="12289" width="9" style="192" hidden="1" customWidth="1"/>
    <col min="12290" max="12539" width="9" style="192"/>
    <col min="12540" max="12540" width="34.25" style="192" customWidth="1"/>
    <col min="12541" max="12541" width="11.875" style="192" customWidth="1"/>
    <col min="12542" max="12542" width="9.875" style="192" customWidth="1"/>
    <col min="12543" max="12543" width="10.75" style="192" customWidth="1"/>
    <col min="12544" max="12544" width="12.75" style="192" customWidth="1"/>
    <col min="12545" max="12545" width="9" style="192" hidden="1" customWidth="1"/>
    <col min="12546" max="12795" width="9" style="192"/>
    <col min="12796" max="12796" width="34.25" style="192" customWidth="1"/>
    <col min="12797" max="12797" width="11.875" style="192" customWidth="1"/>
    <col min="12798" max="12798" width="9.875" style="192" customWidth="1"/>
    <col min="12799" max="12799" width="10.75" style="192" customWidth="1"/>
    <col min="12800" max="12800" width="12.75" style="192" customWidth="1"/>
    <col min="12801" max="12801" width="9" style="192" hidden="1" customWidth="1"/>
    <col min="12802" max="13051" width="9" style="192"/>
    <col min="13052" max="13052" width="34.25" style="192" customWidth="1"/>
    <col min="13053" max="13053" width="11.875" style="192" customWidth="1"/>
    <col min="13054" max="13054" width="9.875" style="192" customWidth="1"/>
    <col min="13055" max="13055" width="10.75" style="192" customWidth="1"/>
    <col min="13056" max="13056" width="12.75" style="192" customWidth="1"/>
    <col min="13057" max="13057" width="9" style="192" hidden="1" customWidth="1"/>
    <col min="13058" max="13307" width="9" style="192"/>
    <col min="13308" max="13308" width="34.25" style="192" customWidth="1"/>
    <col min="13309" max="13309" width="11.875" style="192" customWidth="1"/>
    <col min="13310" max="13310" width="9.875" style="192" customWidth="1"/>
    <col min="13311" max="13311" width="10.75" style="192" customWidth="1"/>
    <col min="13312" max="13312" width="12.75" style="192" customWidth="1"/>
    <col min="13313" max="13313" width="9" style="192" hidden="1" customWidth="1"/>
    <col min="13314" max="13563" width="9" style="192"/>
    <col min="13564" max="13564" width="34.25" style="192" customWidth="1"/>
    <col min="13565" max="13565" width="11.875" style="192" customWidth="1"/>
    <col min="13566" max="13566" width="9.875" style="192" customWidth="1"/>
    <col min="13567" max="13567" width="10.75" style="192" customWidth="1"/>
    <col min="13568" max="13568" width="12.75" style="192" customWidth="1"/>
    <col min="13569" max="13569" width="9" style="192" hidden="1" customWidth="1"/>
    <col min="13570" max="13819" width="9" style="192"/>
    <col min="13820" max="13820" width="34.25" style="192" customWidth="1"/>
    <col min="13821" max="13821" width="11.875" style="192" customWidth="1"/>
    <col min="13822" max="13822" width="9.875" style="192" customWidth="1"/>
    <col min="13823" max="13823" width="10.75" style="192" customWidth="1"/>
    <col min="13824" max="13824" width="12.75" style="192" customWidth="1"/>
    <col min="13825" max="13825" width="9" style="192" hidden="1" customWidth="1"/>
    <col min="13826" max="14075" width="9" style="192"/>
    <col min="14076" max="14076" width="34.25" style="192" customWidth="1"/>
    <col min="14077" max="14077" width="11.875" style="192" customWidth="1"/>
    <col min="14078" max="14078" width="9.875" style="192" customWidth="1"/>
    <col min="14079" max="14079" width="10.75" style="192" customWidth="1"/>
    <col min="14080" max="14080" width="12.75" style="192" customWidth="1"/>
    <col min="14081" max="14081" width="9" style="192" hidden="1" customWidth="1"/>
    <col min="14082" max="14331" width="9" style="192"/>
    <col min="14332" max="14332" width="34.25" style="192" customWidth="1"/>
    <col min="14333" max="14333" width="11.875" style="192" customWidth="1"/>
    <col min="14334" max="14334" width="9.875" style="192" customWidth="1"/>
    <col min="14335" max="14335" width="10.75" style="192" customWidth="1"/>
    <col min="14336" max="14336" width="12.75" style="192" customWidth="1"/>
    <col min="14337" max="14337" width="9" style="192" hidden="1" customWidth="1"/>
    <col min="14338" max="14587" width="9" style="192"/>
    <col min="14588" max="14588" width="34.25" style="192" customWidth="1"/>
    <col min="14589" max="14589" width="11.875" style="192" customWidth="1"/>
    <col min="14590" max="14590" width="9.875" style="192" customWidth="1"/>
    <col min="14591" max="14591" width="10.75" style="192" customWidth="1"/>
    <col min="14592" max="14592" width="12.75" style="192" customWidth="1"/>
    <col min="14593" max="14593" width="9" style="192" hidden="1" customWidth="1"/>
    <col min="14594" max="14843" width="9" style="192"/>
    <col min="14844" max="14844" width="34.25" style="192" customWidth="1"/>
    <col min="14845" max="14845" width="11.875" style="192" customWidth="1"/>
    <col min="14846" max="14846" width="9.875" style="192" customWidth="1"/>
    <col min="14847" max="14847" width="10.75" style="192" customWidth="1"/>
    <col min="14848" max="14848" width="12.75" style="192" customWidth="1"/>
    <col min="14849" max="14849" width="9" style="192" hidden="1" customWidth="1"/>
    <col min="14850" max="15099" width="9" style="192"/>
    <col min="15100" max="15100" width="34.25" style="192" customWidth="1"/>
    <col min="15101" max="15101" width="11.875" style="192" customWidth="1"/>
    <col min="15102" max="15102" width="9.875" style="192" customWidth="1"/>
    <col min="15103" max="15103" width="10.75" style="192" customWidth="1"/>
    <col min="15104" max="15104" width="12.75" style="192" customWidth="1"/>
    <col min="15105" max="15105" width="9" style="192" hidden="1" customWidth="1"/>
    <col min="15106" max="15355" width="9" style="192"/>
    <col min="15356" max="15356" width="34.25" style="192" customWidth="1"/>
    <col min="15357" max="15357" width="11.875" style="192" customWidth="1"/>
    <col min="15358" max="15358" width="9.875" style="192" customWidth="1"/>
    <col min="15359" max="15359" width="10.75" style="192" customWidth="1"/>
    <col min="15360" max="15360" width="12.75" style="192" customWidth="1"/>
    <col min="15361" max="15361" width="9" style="192" hidden="1" customWidth="1"/>
    <col min="15362" max="15611" width="9" style="192"/>
    <col min="15612" max="15612" width="34.25" style="192" customWidth="1"/>
    <col min="15613" max="15613" width="11.875" style="192" customWidth="1"/>
    <col min="15614" max="15614" width="9.875" style="192" customWidth="1"/>
    <col min="15615" max="15615" width="10.75" style="192" customWidth="1"/>
    <col min="15616" max="15616" width="12.75" style="192" customWidth="1"/>
    <col min="15617" max="15617" width="9" style="192" hidden="1" customWidth="1"/>
    <col min="15618" max="15867" width="9" style="192"/>
    <col min="15868" max="15868" width="34.25" style="192" customWidth="1"/>
    <col min="15869" max="15869" width="11.875" style="192" customWidth="1"/>
    <col min="15870" max="15870" width="9.875" style="192" customWidth="1"/>
    <col min="15871" max="15871" width="10.75" style="192" customWidth="1"/>
    <col min="15872" max="15872" width="12.75" style="192" customWidth="1"/>
    <col min="15873" max="15873" width="9" style="192" hidden="1" customWidth="1"/>
    <col min="15874" max="16123" width="9" style="192"/>
    <col min="16124" max="16124" width="34.25" style="192" customWidth="1"/>
    <col min="16125" max="16125" width="11.875" style="192" customWidth="1"/>
    <col min="16126" max="16126" width="9.875" style="192" customWidth="1"/>
    <col min="16127" max="16127" width="10.75" style="192" customWidth="1"/>
    <col min="16128" max="16128" width="12.75" style="192" customWidth="1"/>
    <col min="16129" max="16129" width="9" style="192" hidden="1" customWidth="1"/>
    <col min="16130" max="16384" width="9" style="192"/>
  </cols>
  <sheetData>
    <row r="1" spans="1:1">
      <c r="A1" s="193" t="s">
        <v>1598</v>
      </c>
    </row>
    <row r="2" ht="33.75" customHeight="1" spans="1:5">
      <c r="A2" s="177" t="s">
        <v>32</v>
      </c>
      <c r="B2" s="177"/>
      <c r="C2" s="177"/>
      <c r="D2" s="101"/>
      <c r="E2" s="101"/>
    </row>
    <row r="3" ht="22.5" customHeight="1" spans="1:5">
      <c r="A3" s="178" t="s">
        <v>1599</v>
      </c>
      <c r="E3" s="65" t="s">
        <v>60</v>
      </c>
    </row>
    <row r="4" ht="36.75" customHeight="1" spans="1:5">
      <c r="A4" s="66" t="s">
        <v>61</v>
      </c>
      <c r="B4" s="179" t="s">
        <v>62</v>
      </c>
      <c r="C4" s="179" t="s">
        <v>63</v>
      </c>
      <c r="D4" s="91" t="s">
        <v>64</v>
      </c>
      <c r="E4" s="91" t="s">
        <v>65</v>
      </c>
    </row>
    <row r="5" s="187" customFormat="1" ht="27.75" customHeight="1" spans="1:28">
      <c r="A5" s="194" t="s">
        <v>1600</v>
      </c>
      <c r="B5" s="180"/>
      <c r="C5" s="180">
        <v>124</v>
      </c>
      <c r="D5" s="77"/>
      <c r="E5" s="77">
        <v>0.6631</v>
      </c>
      <c r="F5" s="195"/>
      <c r="G5" s="195"/>
      <c r="H5" s="195"/>
      <c r="I5" s="195"/>
      <c r="J5" s="195"/>
      <c r="K5" s="195"/>
      <c r="L5" s="195"/>
      <c r="M5" s="195"/>
      <c r="N5" s="195"/>
      <c r="O5" s="195"/>
      <c r="P5" s="195"/>
      <c r="Q5" s="195"/>
      <c r="R5" s="195"/>
      <c r="S5" s="195"/>
      <c r="T5" s="195"/>
      <c r="U5" s="195"/>
      <c r="V5" s="195"/>
      <c r="W5" s="195"/>
      <c r="X5" s="195"/>
      <c r="Y5" s="195"/>
      <c r="Z5" s="195"/>
      <c r="AA5" s="195"/>
      <c r="AB5" s="195"/>
    </row>
    <row r="6" s="187" customFormat="1" ht="27.75" customHeight="1" spans="1:28">
      <c r="A6" s="196" t="s">
        <v>1601</v>
      </c>
      <c r="B6" s="180">
        <v>798</v>
      </c>
      <c r="C6" s="180">
        <v>798</v>
      </c>
      <c r="D6" s="77">
        <v>1</v>
      </c>
      <c r="E6" s="77"/>
      <c r="F6" s="195"/>
      <c r="G6" s="195"/>
      <c r="H6" s="195"/>
      <c r="I6" s="195"/>
      <c r="J6" s="195"/>
      <c r="K6" s="195"/>
      <c r="L6" s="195"/>
      <c r="M6" s="195"/>
      <c r="N6" s="195"/>
      <c r="O6" s="195"/>
      <c r="P6" s="195"/>
      <c r="Q6" s="195"/>
      <c r="R6" s="195"/>
      <c r="S6" s="195"/>
      <c r="T6" s="195"/>
      <c r="U6" s="195"/>
      <c r="V6" s="195"/>
      <c r="W6" s="195"/>
      <c r="X6" s="195"/>
      <c r="Y6" s="195"/>
      <c r="Z6" s="195"/>
      <c r="AA6" s="195"/>
      <c r="AB6" s="195"/>
    </row>
    <row r="7" s="187" customFormat="1" ht="27.75" customHeight="1" spans="1:28">
      <c r="A7" s="196" t="s">
        <v>1602</v>
      </c>
      <c r="B7" s="180">
        <v>96</v>
      </c>
      <c r="C7" s="180">
        <v>96</v>
      </c>
      <c r="D7" s="77">
        <v>1</v>
      </c>
      <c r="E7" s="77"/>
      <c r="F7" s="195"/>
      <c r="G7" s="195"/>
      <c r="H7" s="195"/>
      <c r="I7" s="195"/>
      <c r="J7" s="195"/>
      <c r="K7" s="195"/>
      <c r="L7" s="195"/>
      <c r="M7" s="195"/>
      <c r="N7" s="195"/>
      <c r="O7" s="195"/>
      <c r="P7" s="195"/>
      <c r="Q7" s="195"/>
      <c r="R7" s="195"/>
      <c r="S7" s="195"/>
      <c r="T7" s="195"/>
      <c r="U7" s="195"/>
      <c r="V7" s="195"/>
      <c r="W7" s="195"/>
      <c r="X7" s="195"/>
      <c r="Y7" s="195"/>
      <c r="Z7" s="195"/>
      <c r="AA7" s="195"/>
      <c r="AB7" s="195"/>
    </row>
    <row r="8" s="187" customFormat="1" ht="27.75" customHeight="1" spans="1:28">
      <c r="A8" s="196" t="s">
        <v>1603</v>
      </c>
      <c r="B8" s="180"/>
      <c r="C8" s="180"/>
      <c r="D8" s="77"/>
      <c r="E8" s="77"/>
      <c r="F8" s="195"/>
      <c r="G8" s="195"/>
      <c r="H8" s="195"/>
      <c r="I8" s="195"/>
      <c r="J8" s="195"/>
      <c r="K8" s="195"/>
      <c r="L8" s="195"/>
      <c r="M8" s="195"/>
      <c r="N8" s="195"/>
      <c r="O8" s="195"/>
      <c r="P8" s="195"/>
      <c r="Q8" s="195"/>
      <c r="R8" s="195"/>
      <c r="S8" s="195"/>
      <c r="T8" s="195"/>
      <c r="U8" s="195"/>
      <c r="V8" s="195"/>
      <c r="W8" s="195"/>
      <c r="X8" s="195"/>
      <c r="Y8" s="195"/>
      <c r="Z8" s="195"/>
      <c r="AA8" s="195"/>
      <c r="AB8" s="195"/>
    </row>
    <row r="9" s="188" customFormat="1" ht="27.75" customHeight="1" spans="1:28">
      <c r="A9" s="196" t="s">
        <v>1604</v>
      </c>
      <c r="B9" s="180"/>
      <c r="C9" s="180"/>
      <c r="D9" s="77"/>
      <c r="E9" s="77"/>
      <c r="F9" s="197"/>
      <c r="G9" s="197"/>
      <c r="H9" s="197"/>
      <c r="I9" s="197"/>
      <c r="J9" s="197"/>
      <c r="K9" s="197"/>
      <c r="L9" s="197"/>
      <c r="M9" s="197"/>
      <c r="N9" s="197"/>
      <c r="O9" s="197"/>
      <c r="P9" s="197"/>
      <c r="Q9" s="197"/>
      <c r="R9" s="197"/>
      <c r="S9" s="197"/>
      <c r="T9" s="197"/>
      <c r="U9" s="197"/>
      <c r="V9" s="197"/>
      <c r="W9" s="197"/>
      <c r="X9" s="197"/>
      <c r="Y9" s="197"/>
      <c r="Z9" s="197"/>
      <c r="AA9" s="197"/>
      <c r="AB9" s="197"/>
    </row>
    <row r="10" s="188" customFormat="1" ht="27.75" customHeight="1" spans="1:28">
      <c r="A10" s="181" t="s">
        <v>92</v>
      </c>
      <c r="B10" s="182">
        <v>894</v>
      </c>
      <c r="C10" s="182">
        <v>1018</v>
      </c>
      <c r="D10" s="109">
        <v>1.1387</v>
      </c>
      <c r="E10" s="109">
        <v>5.4439</v>
      </c>
      <c r="F10" s="197"/>
      <c r="G10" s="197"/>
      <c r="H10" s="197"/>
      <c r="I10" s="197"/>
      <c r="J10" s="197"/>
      <c r="K10" s="197"/>
      <c r="L10" s="197"/>
      <c r="M10" s="197"/>
      <c r="N10" s="197"/>
      <c r="O10" s="197"/>
      <c r="P10" s="197"/>
      <c r="Q10" s="197"/>
      <c r="R10" s="197"/>
      <c r="S10" s="197"/>
      <c r="T10" s="197"/>
      <c r="U10" s="197"/>
      <c r="V10" s="197"/>
      <c r="W10" s="197"/>
      <c r="X10" s="197"/>
      <c r="Y10" s="197"/>
      <c r="Z10" s="197"/>
      <c r="AA10" s="197"/>
      <c r="AB10" s="197"/>
    </row>
    <row r="11" s="188" customFormat="1" ht="27.75" customHeight="1" spans="1:28">
      <c r="A11" s="198" t="s">
        <v>1605</v>
      </c>
      <c r="B11" s="182"/>
      <c r="C11" s="182">
        <v>8</v>
      </c>
      <c r="D11" s="109"/>
      <c r="E11" s="109">
        <v>0.5</v>
      </c>
      <c r="F11" s="197"/>
      <c r="G11" s="197"/>
      <c r="H11" s="197"/>
      <c r="I11" s="197"/>
      <c r="J11" s="197"/>
      <c r="K11" s="197"/>
      <c r="L11" s="197"/>
      <c r="M11" s="197"/>
      <c r="N11" s="197"/>
      <c r="O11" s="197"/>
      <c r="P11" s="197"/>
      <c r="Q11" s="197"/>
      <c r="R11" s="197"/>
      <c r="S11" s="197"/>
      <c r="T11" s="197"/>
      <c r="U11" s="197"/>
      <c r="V11" s="197"/>
      <c r="W11" s="197"/>
      <c r="X11" s="197"/>
      <c r="Y11" s="197"/>
      <c r="Z11" s="197"/>
      <c r="AA11" s="197"/>
      <c r="AB11" s="197"/>
    </row>
    <row r="12" s="188" customFormat="1" ht="27.75" customHeight="1" spans="1:28">
      <c r="A12" s="198" t="s">
        <v>1606</v>
      </c>
      <c r="B12" s="182"/>
      <c r="C12" s="182"/>
      <c r="D12" s="109"/>
      <c r="E12" s="109"/>
      <c r="F12" s="197"/>
      <c r="G12" s="197"/>
      <c r="H12" s="197"/>
      <c r="I12" s="197"/>
      <c r="J12" s="197"/>
      <c r="K12" s="197"/>
      <c r="L12" s="197"/>
      <c r="M12" s="197"/>
      <c r="N12" s="197"/>
      <c r="O12" s="197"/>
      <c r="P12" s="197"/>
      <c r="Q12" s="197"/>
      <c r="R12" s="197"/>
      <c r="S12" s="197"/>
      <c r="T12" s="197"/>
      <c r="U12" s="197"/>
      <c r="V12" s="197"/>
      <c r="W12" s="197"/>
      <c r="X12" s="197"/>
      <c r="Y12" s="197"/>
      <c r="Z12" s="197"/>
      <c r="AA12" s="197"/>
      <c r="AB12" s="197"/>
    </row>
    <row r="13" s="189" customFormat="1" ht="27.75" customHeight="1" spans="1:31">
      <c r="A13" s="198" t="s">
        <v>1607</v>
      </c>
      <c r="B13" s="182"/>
      <c r="C13" s="182"/>
      <c r="D13" s="109"/>
      <c r="E13" s="10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row>
    <row r="14" s="174" customFormat="1" ht="27.75" customHeight="1" spans="1:28">
      <c r="A14" s="181" t="s">
        <v>104</v>
      </c>
      <c r="B14" s="182">
        <v>894</v>
      </c>
      <c r="C14" s="182">
        <v>1026</v>
      </c>
      <c r="D14" s="109">
        <v>1.1477</v>
      </c>
      <c r="E14" s="109">
        <v>5.0542</v>
      </c>
      <c r="F14" s="185"/>
      <c r="G14" s="185"/>
      <c r="H14" s="185"/>
      <c r="I14" s="185"/>
      <c r="J14" s="185"/>
      <c r="K14" s="185"/>
      <c r="L14" s="185"/>
      <c r="M14" s="185"/>
      <c r="N14" s="185"/>
      <c r="O14" s="185"/>
      <c r="P14" s="185"/>
      <c r="Q14" s="185"/>
      <c r="R14" s="185"/>
      <c r="S14" s="185"/>
      <c r="T14" s="185"/>
      <c r="U14" s="185"/>
      <c r="V14" s="185"/>
      <c r="W14" s="185"/>
      <c r="X14" s="185"/>
      <c r="Y14" s="185"/>
      <c r="Z14" s="185"/>
      <c r="AA14" s="185"/>
      <c r="AB14" s="185"/>
    </row>
    <row r="15" spans="1:1">
      <c r="A15" s="200"/>
    </row>
    <row r="16" spans="1:1">
      <c r="A16" s="200"/>
    </row>
    <row r="17" s="190" customFormat="1" spans="1:28">
      <c r="A17" s="201"/>
      <c r="B17" s="202"/>
      <c r="C17" s="202"/>
      <c r="D17" s="57"/>
      <c r="E17" s="57"/>
      <c r="F17" s="202"/>
      <c r="G17" s="202"/>
      <c r="H17" s="202"/>
      <c r="I17" s="202"/>
      <c r="J17" s="202"/>
      <c r="K17" s="202"/>
      <c r="L17" s="202"/>
      <c r="M17" s="202"/>
      <c r="N17" s="202"/>
      <c r="O17" s="202"/>
      <c r="P17" s="202"/>
      <c r="Q17" s="202"/>
      <c r="R17" s="202"/>
      <c r="S17" s="202"/>
      <c r="T17" s="202"/>
      <c r="U17" s="202"/>
      <c r="V17" s="202"/>
      <c r="W17" s="202"/>
      <c r="X17" s="202"/>
      <c r="Y17" s="202"/>
      <c r="Z17" s="202"/>
      <c r="AA17" s="202"/>
      <c r="AB17" s="202"/>
    </row>
    <row r="18" spans="1:1">
      <c r="A18" s="200"/>
    </row>
    <row r="19" spans="1:1">
      <c r="A19" s="200"/>
    </row>
    <row r="20" spans="1:1">
      <c r="A20" s="200"/>
    </row>
    <row r="21" spans="1:1">
      <c r="A21" s="203"/>
    </row>
    <row r="22" s="191" customFormat="1" spans="1:220">
      <c r="A22" s="203"/>
      <c r="D22" s="204"/>
      <c r="E22" s="204"/>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row>
    <row r="23" s="191" customFormat="1" spans="1:220">
      <c r="A23" s="203"/>
      <c r="D23" s="204"/>
      <c r="E23" s="204"/>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row>
    <row r="24" s="191" customFormat="1" spans="1:220">
      <c r="A24" s="203"/>
      <c r="D24" s="204"/>
      <c r="E24" s="204"/>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row>
    <row r="25" s="191" customFormat="1" spans="1:220">
      <c r="A25" s="203"/>
      <c r="D25" s="204"/>
      <c r="E25" s="204"/>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row>
    <row r="26" s="191" customFormat="1" spans="1:220">
      <c r="A26" s="203"/>
      <c r="D26" s="204"/>
      <c r="E26" s="204"/>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row>
    <row r="27" s="191" customFormat="1" spans="1:220">
      <c r="A27" s="203"/>
      <c r="D27" s="204"/>
      <c r="E27" s="204"/>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row>
    <row r="28" s="191" customFormat="1" spans="1:220">
      <c r="A28" s="203"/>
      <c r="D28" s="204"/>
      <c r="E28" s="204"/>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row>
    <row r="29" s="191" customFormat="1" spans="1:220">
      <c r="A29" s="203"/>
      <c r="D29" s="204"/>
      <c r="E29" s="204"/>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row>
    <row r="30" s="191" customFormat="1" spans="1:220">
      <c r="A30" s="203"/>
      <c r="D30" s="204"/>
      <c r="E30" s="204"/>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row>
    <row r="31" s="191" customFormat="1" spans="1:220">
      <c r="A31" s="203"/>
      <c r="D31" s="204"/>
      <c r="E31" s="204"/>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row>
    <row r="32" s="191" customFormat="1" spans="1:220">
      <c r="A32" s="203"/>
      <c r="D32" s="204"/>
      <c r="E32" s="204"/>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row>
    <row r="33" s="191" customFormat="1" spans="1:220">
      <c r="A33" s="203"/>
      <c r="D33" s="204"/>
      <c r="E33" s="204"/>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row>
    <row r="34" s="191" customFormat="1" spans="1:220">
      <c r="A34" s="203"/>
      <c r="D34" s="204"/>
      <c r="E34" s="204"/>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row>
    <row r="35" s="191" customFormat="1" spans="1:220">
      <c r="A35" s="203"/>
      <c r="D35" s="204"/>
      <c r="E35" s="204"/>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row>
    <row r="36" s="191" customFormat="1" spans="1:220">
      <c r="A36" s="203"/>
      <c r="D36" s="204"/>
      <c r="E36" s="204"/>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row>
    <row r="37" s="191" customFormat="1" spans="1:220">
      <c r="A37" s="203"/>
      <c r="D37" s="204"/>
      <c r="E37" s="204"/>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row>
    <row r="38" s="191" customFormat="1" spans="1:220">
      <c r="A38" s="203"/>
      <c r="D38" s="204"/>
      <c r="E38" s="204"/>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row>
    <row r="39" s="191" customFormat="1" spans="1:220">
      <c r="A39" s="203"/>
      <c r="D39" s="204"/>
      <c r="E39" s="204"/>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row>
    <row r="40" s="191" customFormat="1" spans="1:220">
      <c r="A40" s="203"/>
      <c r="D40" s="204"/>
      <c r="E40" s="204"/>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row>
    <row r="41" s="191" customFormat="1" spans="1:220">
      <c r="A41" s="203"/>
      <c r="D41" s="204"/>
      <c r="E41" s="204"/>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row>
    <row r="42" s="191" customFormat="1" spans="1:220">
      <c r="A42" s="203"/>
      <c r="D42" s="204"/>
      <c r="E42" s="204"/>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row>
    <row r="43" s="191" customFormat="1" spans="1:220">
      <c r="A43" s="203"/>
      <c r="D43" s="204"/>
      <c r="E43" s="204"/>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row>
    <row r="44" s="191" customFormat="1" spans="1:220">
      <c r="A44" s="203"/>
      <c r="D44" s="204"/>
      <c r="E44" s="204"/>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row>
    <row r="45" s="191" customFormat="1" spans="1:220">
      <c r="A45" s="203"/>
      <c r="D45" s="204"/>
      <c r="E45" s="204"/>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row>
    <row r="46" s="191" customFormat="1" spans="1:220">
      <c r="A46" s="203"/>
      <c r="D46" s="204"/>
      <c r="E46" s="204"/>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row>
    <row r="47" s="191" customFormat="1" spans="1:220">
      <c r="A47" s="203"/>
      <c r="D47" s="204"/>
      <c r="E47" s="204"/>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row>
    <row r="48" s="191" customFormat="1" spans="1:220">
      <c r="A48" s="203"/>
      <c r="D48" s="204"/>
      <c r="E48" s="204"/>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row>
    <row r="49" s="191" customFormat="1" spans="1:220">
      <c r="A49" s="203"/>
      <c r="D49" s="204"/>
      <c r="E49" s="204"/>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row>
    <row r="50" s="191" customFormat="1" spans="1:220">
      <c r="A50" s="203"/>
      <c r="D50" s="204"/>
      <c r="E50" s="204"/>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row>
    <row r="51" s="191" customFormat="1" spans="1:220">
      <c r="A51" s="203"/>
      <c r="D51" s="204"/>
      <c r="E51" s="204"/>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row>
    <row r="52" s="191" customFormat="1" spans="1:220">
      <c r="A52" s="203"/>
      <c r="D52" s="204"/>
      <c r="E52" s="204"/>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row>
    <row r="53" s="191" customFormat="1" spans="1:220">
      <c r="A53" s="203"/>
      <c r="D53" s="204"/>
      <c r="E53" s="204"/>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row>
    <row r="54" s="191" customFormat="1" spans="1:220">
      <c r="A54" s="203"/>
      <c r="D54" s="204"/>
      <c r="E54" s="204"/>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row>
    <row r="55" s="191" customFormat="1" spans="1:220">
      <c r="A55" s="203"/>
      <c r="D55" s="204"/>
      <c r="E55" s="204"/>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row>
    <row r="56" s="191" customFormat="1" spans="1:220">
      <c r="A56" s="203"/>
      <c r="D56" s="204"/>
      <c r="E56" s="204"/>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row>
    <row r="57" s="191" customFormat="1" spans="1:220">
      <c r="A57" s="203"/>
      <c r="D57" s="204"/>
      <c r="E57" s="204"/>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row>
    <row r="58" s="191" customFormat="1" spans="1:220">
      <c r="A58" s="203"/>
      <c r="D58" s="204"/>
      <c r="E58" s="204"/>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row>
    <row r="59" s="191" customFormat="1" spans="1:220">
      <c r="A59" s="203"/>
      <c r="D59" s="204"/>
      <c r="E59" s="204"/>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row>
    <row r="60" s="191" customFormat="1" spans="1:220">
      <c r="A60" s="203"/>
      <c r="D60" s="204"/>
      <c r="E60" s="204"/>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row>
    <row r="61" s="191" customFormat="1" spans="1:220">
      <c r="A61" s="203"/>
      <c r="D61" s="204"/>
      <c r="E61" s="204"/>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row>
    <row r="62" s="191" customFormat="1" spans="1:220">
      <c r="A62" s="203"/>
      <c r="D62" s="204"/>
      <c r="E62" s="204"/>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row>
    <row r="63" s="191" customFormat="1" spans="1:220">
      <c r="A63" s="203"/>
      <c r="D63" s="204"/>
      <c r="E63" s="204"/>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row>
    <row r="64" s="191" customFormat="1" spans="1:220">
      <c r="A64" s="203"/>
      <c r="D64" s="204"/>
      <c r="E64" s="204"/>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row>
    <row r="65" s="191" customFormat="1" spans="1:220">
      <c r="A65" s="203"/>
      <c r="D65" s="204"/>
      <c r="E65" s="204"/>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row>
    <row r="66" s="191" customFormat="1" spans="1:220">
      <c r="A66" s="203"/>
      <c r="D66" s="204"/>
      <c r="E66" s="204"/>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row>
    <row r="67" s="191" customFormat="1" spans="1:220">
      <c r="A67" s="203"/>
      <c r="D67" s="204"/>
      <c r="E67" s="204"/>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row>
    <row r="68" s="191" customFormat="1" spans="1:220">
      <c r="A68" s="203"/>
      <c r="D68" s="204"/>
      <c r="E68" s="204"/>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row>
    <row r="69" s="191" customFormat="1" spans="1:220">
      <c r="A69" s="203"/>
      <c r="D69" s="204"/>
      <c r="E69" s="204"/>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row>
    <row r="70" s="191" customFormat="1" spans="1:220">
      <c r="A70" s="203"/>
      <c r="D70" s="204"/>
      <c r="E70" s="204"/>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row>
    <row r="71" s="191" customFormat="1" spans="1:220">
      <c r="A71" s="203"/>
      <c r="D71" s="204"/>
      <c r="E71" s="204"/>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row>
    <row r="72" s="191" customFormat="1" spans="1:220">
      <c r="A72" s="203"/>
      <c r="D72" s="204"/>
      <c r="E72" s="204"/>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row>
    <row r="73" s="191" customFormat="1" spans="1:220">
      <c r="A73" s="203"/>
      <c r="D73" s="204"/>
      <c r="E73" s="204"/>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row>
    <row r="74" s="191" customFormat="1" spans="1:220">
      <c r="A74" s="203"/>
      <c r="D74" s="204"/>
      <c r="E74" s="204"/>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row>
    <row r="75" s="191" customFormat="1" spans="1:220">
      <c r="A75" s="203"/>
      <c r="D75" s="204"/>
      <c r="E75" s="204"/>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row>
    <row r="76" s="191" customFormat="1" spans="1:220">
      <c r="A76" s="203"/>
      <c r="D76" s="204"/>
      <c r="E76" s="204"/>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192"/>
      <c r="EW76" s="192"/>
      <c r="EX76" s="192"/>
      <c r="EY76" s="192"/>
      <c r="EZ76" s="192"/>
      <c r="FA76" s="19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192"/>
      <c r="FX76" s="192"/>
      <c r="FY76" s="192"/>
      <c r="FZ76" s="192"/>
      <c r="GA76" s="192"/>
      <c r="GB76" s="192"/>
      <c r="GC76" s="192"/>
      <c r="GD76" s="192"/>
      <c r="GE76" s="192"/>
      <c r="GF76" s="192"/>
      <c r="GG76" s="192"/>
      <c r="GH76" s="192"/>
      <c r="GI76" s="192"/>
      <c r="GJ76" s="192"/>
      <c r="GK76" s="192"/>
      <c r="GL76" s="192"/>
      <c r="GM76" s="192"/>
      <c r="GN76" s="192"/>
      <c r="GO76" s="192"/>
      <c r="GP76" s="192"/>
      <c r="GQ76" s="192"/>
      <c r="GR76" s="192"/>
      <c r="GS76" s="192"/>
      <c r="GT76" s="192"/>
      <c r="GU76" s="192"/>
      <c r="GV76" s="192"/>
      <c r="GW76" s="192"/>
      <c r="GX76" s="192"/>
      <c r="GY76" s="192"/>
      <c r="GZ76" s="192"/>
      <c r="HA76" s="192"/>
      <c r="HB76" s="192"/>
      <c r="HC76" s="192"/>
      <c r="HD76" s="192"/>
      <c r="HE76" s="192"/>
      <c r="HF76" s="192"/>
      <c r="HG76" s="192"/>
      <c r="HH76" s="192"/>
      <c r="HI76" s="192"/>
      <c r="HJ76" s="192"/>
      <c r="HK76" s="192"/>
      <c r="HL76" s="192"/>
    </row>
    <row r="77" s="191" customFormat="1" spans="1:220">
      <c r="A77" s="203"/>
      <c r="D77" s="204"/>
      <c r="E77" s="204"/>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row>
    <row r="78" s="191" customFormat="1" spans="1:220">
      <c r="A78" s="203"/>
      <c r="D78" s="204"/>
      <c r="E78" s="204"/>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row>
    <row r="79" s="191" customFormat="1" spans="1:220">
      <c r="A79" s="203"/>
      <c r="D79" s="204"/>
      <c r="E79" s="204"/>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row>
    <row r="80" s="191" customFormat="1" spans="1:220">
      <c r="A80" s="203"/>
      <c r="D80" s="204"/>
      <c r="E80" s="204"/>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row>
    <row r="81" s="191" customFormat="1" spans="1:220">
      <c r="A81" s="203"/>
      <c r="D81" s="204"/>
      <c r="E81" s="204"/>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row>
    <row r="82" s="191" customFormat="1" spans="1:220">
      <c r="A82" s="203"/>
      <c r="D82" s="204"/>
      <c r="E82" s="204"/>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row>
    <row r="83" s="191" customFormat="1" spans="1:220">
      <c r="A83" s="203"/>
      <c r="D83" s="204"/>
      <c r="E83" s="204"/>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row>
    <row r="84" s="191" customFormat="1" spans="1:220">
      <c r="A84" s="203"/>
      <c r="D84" s="204"/>
      <c r="E84" s="204"/>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c r="ED84" s="192"/>
      <c r="EE84" s="192"/>
      <c r="EF84" s="192"/>
      <c r="EG84" s="192"/>
      <c r="EH84" s="192"/>
      <c r="EI84" s="192"/>
      <c r="EJ84" s="192"/>
      <c r="EK84" s="192"/>
      <c r="EL84" s="192"/>
      <c r="EM84" s="192"/>
      <c r="EN84" s="192"/>
      <c r="EO84" s="192"/>
      <c r="EP84" s="192"/>
      <c r="EQ84" s="192"/>
      <c r="ER84" s="192"/>
      <c r="ES84" s="192"/>
      <c r="ET84" s="192"/>
      <c r="EU84" s="192"/>
      <c r="EV84" s="192"/>
      <c r="EW84" s="192"/>
      <c r="EX84" s="192"/>
      <c r="EY84" s="192"/>
      <c r="EZ84" s="192"/>
      <c r="FA84" s="192"/>
      <c r="FB84" s="192"/>
      <c r="FC84" s="192"/>
      <c r="FD84" s="192"/>
      <c r="FE84" s="192"/>
      <c r="FF84" s="192"/>
      <c r="FG84" s="192"/>
      <c r="FH84" s="192"/>
      <c r="FI84" s="192"/>
      <c r="FJ84" s="192"/>
      <c r="FK84" s="192"/>
      <c r="FL84" s="192"/>
      <c r="FM84" s="192"/>
      <c r="FN84" s="192"/>
      <c r="FO84" s="192"/>
      <c r="FP84" s="192"/>
      <c r="FQ84" s="192"/>
      <c r="FR84" s="192"/>
      <c r="FS84" s="192"/>
      <c r="FT84" s="192"/>
      <c r="FU84" s="192"/>
      <c r="FV84" s="192"/>
      <c r="FW84" s="192"/>
      <c r="FX84" s="192"/>
      <c r="FY84" s="192"/>
      <c r="FZ84" s="192"/>
      <c r="GA84" s="192"/>
      <c r="GB84" s="192"/>
      <c r="GC84" s="192"/>
      <c r="GD84" s="192"/>
      <c r="GE84" s="192"/>
      <c r="GF84" s="192"/>
      <c r="GG84" s="192"/>
      <c r="GH84" s="192"/>
      <c r="GI84" s="192"/>
      <c r="GJ84" s="192"/>
      <c r="GK84" s="192"/>
      <c r="GL84" s="192"/>
      <c r="GM84" s="192"/>
      <c r="GN84" s="192"/>
      <c r="GO84" s="192"/>
      <c r="GP84" s="192"/>
      <c r="GQ84" s="192"/>
      <c r="GR84" s="192"/>
      <c r="GS84" s="192"/>
      <c r="GT84" s="192"/>
      <c r="GU84" s="192"/>
      <c r="GV84" s="192"/>
      <c r="GW84" s="192"/>
      <c r="GX84" s="192"/>
      <c r="GY84" s="192"/>
      <c r="GZ84" s="192"/>
      <c r="HA84" s="192"/>
      <c r="HB84" s="192"/>
      <c r="HC84" s="192"/>
      <c r="HD84" s="192"/>
      <c r="HE84" s="192"/>
      <c r="HF84" s="192"/>
      <c r="HG84" s="192"/>
      <c r="HH84" s="192"/>
      <c r="HI84" s="192"/>
      <c r="HJ84" s="192"/>
      <c r="HK84" s="192"/>
      <c r="HL84" s="192"/>
    </row>
    <row r="85" s="191" customFormat="1" spans="1:220">
      <c r="A85" s="203"/>
      <c r="D85" s="204"/>
      <c r="E85" s="204"/>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row>
    <row r="86" s="191" customFormat="1" spans="1:220">
      <c r="A86" s="203"/>
      <c r="D86" s="204"/>
      <c r="E86" s="204"/>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row>
    <row r="87" s="191" customFormat="1" spans="1:220">
      <c r="A87" s="203"/>
      <c r="D87" s="204"/>
      <c r="E87" s="204"/>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row>
    <row r="88" s="191" customFormat="1" spans="1:220">
      <c r="A88" s="203"/>
      <c r="D88" s="204"/>
      <c r="E88" s="204"/>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92"/>
      <c r="FH88" s="192"/>
      <c r="FI88" s="192"/>
      <c r="FJ88" s="192"/>
      <c r="FK88" s="192"/>
      <c r="FL88" s="192"/>
      <c r="FM88" s="192"/>
      <c r="FN88" s="192"/>
      <c r="FO88" s="192"/>
      <c r="FP88" s="192"/>
      <c r="FQ88" s="192"/>
      <c r="FR88" s="192"/>
      <c r="FS88" s="192"/>
      <c r="FT88" s="192"/>
      <c r="FU88" s="192"/>
      <c r="FV88" s="192"/>
      <c r="FW88" s="192"/>
      <c r="FX88" s="192"/>
      <c r="FY88" s="192"/>
      <c r="FZ88" s="192"/>
      <c r="GA88" s="192"/>
      <c r="GB88" s="192"/>
      <c r="GC88" s="192"/>
      <c r="GD88" s="192"/>
      <c r="GE88" s="192"/>
      <c r="GF88" s="192"/>
      <c r="GG88" s="192"/>
      <c r="GH88" s="192"/>
      <c r="GI88" s="192"/>
      <c r="GJ88" s="192"/>
      <c r="GK88" s="192"/>
      <c r="GL88" s="192"/>
      <c r="GM88" s="192"/>
      <c r="GN88" s="192"/>
      <c r="GO88" s="192"/>
      <c r="GP88" s="192"/>
      <c r="GQ88" s="192"/>
      <c r="GR88" s="192"/>
      <c r="GS88" s="192"/>
      <c r="GT88" s="192"/>
      <c r="GU88" s="192"/>
      <c r="GV88" s="192"/>
      <c r="GW88" s="192"/>
      <c r="GX88" s="192"/>
      <c r="GY88" s="192"/>
      <c r="GZ88" s="192"/>
      <c r="HA88" s="192"/>
      <c r="HB88" s="192"/>
      <c r="HC88" s="192"/>
      <c r="HD88" s="192"/>
      <c r="HE88" s="192"/>
      <c r="HF88" s="192"/>
      <c r="HG88" s="192"/>
      <c r="HH88" s="192"/>
      <c r="HI88" s="192"/>
      <c r="HJ88" s="192"/>
      <c r="HK88" s="192"/>
      <c r="HL88" s="192"/>
    </row>
    <row r="89" s="191" customFormat="1" spans="1:220">
      <c r="A89" s="203"/>
      <c r="D89" s="204"/>
      <c r="E89" s="204"/>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row>
    <row r="90" s="191" customFormat="1" spans="1:220">
      <c r="A90" s="203"/>
      <c r="D90" s="204"/>
      <c r="E90" s="204"/>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row>
    <row r="91" s="191" customFormat="1" spans="1:220">
      <c r="A91" s="203"/>
      <c r="D91" s="204"/>
      <c r="E91" s="204"/>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row>
    <row r="92" s="191" customFormat="1" spans="1:220">
      <c r="A92" s="203"/>
      <c r="D92" s="204"/>
      <c r="E92" s="204"/>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row>
    <row r="93" s="191" customFormat="1" spans="1:220">
      <c r="A93" s="203"/>
      <c r="D93" s="204"/>
      <c r="E93" s="204"/>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row>
    <row r="94" s="191" customFormat="1" spans="1:220">
      <c r="A94" s="203"/>
      <c r="D94" s="204"/>
      <c r="E94" s="204"/>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row>
    <row r="95" s="191" customFormat="1" spans="1:220">
      <c r="A95" s="203"/>
      <c r="D95" s="204"/>
      <c r="E95" s="204"/>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row>
    <row r="96" s="191" customFormat="1" spans="1:220">
      <c r="A96" s="203"/>
      <c r="D96" s="204"/>
      <c r="E96" s="204"/>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row>
    <row r="97" s="191" customFormat="1" spans="1:220">
      <c r="A97" s="203"/>
      <c r="D97" s="204"/>
      <c r="E97" s="204"/>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row>
    <row r="98" s="191" customFormat="1" spans="1:220">
      <c r="A98" s="203"/>
      <c r="D98" s="204"/>
      <c r="E98" s="204"/>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row>
    <row r="99" s="191" customFormat="1" spans="1:220">
      <c r="A99" s="203"/>
      <c r="D99" s="204"/>
      <c r="E99" s="204"/>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row>
    <row r="100" s="191" customFormat="1" spans="1:220">
      <c r="A100" s="203"/>
      <c r="D100" s="204"/>
      <c r="E100" s="204"/>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row>
    <row r="101" s="191" customFormat="1" spans="1:220">
      <c r="A101" s="203"/>
      <c r="D101" s="204"/>
      <c r="E101" s="204"/>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row>
    <row r="102" s="191" customFormat="1" spans="1:220">
      <c r="A102" s="203"/>
      <c r="D102" s="204"/>
      <c r="E102" s="204"/>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row>
    <row r="103" s="191" customFormat="1" spans="1:220">
      <c r="A103" s="203"/>
      <c r="D103" s="204"/>
      <c r="E103" s="204"/>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row>
    <row r="104" s="191" customFormat="1" spans="1:220">
      <c r="A104" s="203"/>
      <c r="D104" s="204"/>
      <c r="E104" s="204"/>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row>
    <row r="105" s="191" customFormat="1" spans="1:220">
      <c r="A105" s="203"/>
      <c r="D105" s="204"/>
      <c r="E105" s="204"/>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row>
    <row r="106" s="191" customFormat="1" spans="1:220">
      <c r="A106" s="203"/>
      <c r="D106" s="204"/>
      <c r="E106" s="204"/>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row>
    <row r="107" s="191" customFormat="1" spans="1:220">
      <c r="A107" s="203"/>
      <c r="D107" s="204"/>
      <c r="E107" s="204"/>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row>
    <row r="108" s="191" customFormat="1" spans="1:220">
      <c r="A108" s="203"/>
      <c r="D108" s="204"/>
      <c r="E108" s="204"/>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row>
    <row r="109" s="191" customFormat="1" spans="1:220">
      <c r="A109" s="203"/>
      <c r="D109" s="204"/>
      <c r="E109" s="204"/>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row>
    <row r="110" s="191" customFormat="1" spans="1:220">
      <c r="A110" s="203"/>
      <c r="D110" s="204"/>
      <c r="E110" s="204"/>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row>
    <row r="111" s="191" customFormat="1" spans="1:220">
      <c r="A111" s="203"/>
      <c r="D111" s="204"/>
      <c r="E111" s="204"/>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row>
    <row r="112" s="191" customFormat="1" spans="1:220">
      <c r="A112" s="203"/>
      <c r="D112" s="204"/>
      <c r="E112" s="204"/>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row>
    <row r="113" s="191" customFormat="1" spans="1:220">
      <c r="A113" s="203"/>
      <c r="D113" s="204"/>
      <c r="E113" s="204"/>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row>
    <row r="114" s="191" customFormat="1" spans="1:220">
      <c r="A114" s="203"/>
      <c r="D114" s="204"/>
      <c r="E114" s="204"/>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row>
    <row r="115" s="191" customFormat="1" spans="1:220">
      <c r="A115" s="203"/>
      <c r="D115" s="204"/>
      <c r="E115" s="204"/>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row>
    <row r="116" s="191" customFormat="1" spans="1:220">
      <c r="A116" s="203"/>
      <c r="D116" s="204"/>
      <c r="E116" s="204"/>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row>
    <row r="117" s="191" customFormat="1" spans="1:220">
      <c r="A117" s="203"/>
      <c r="D117" s="204"/>
      <c r="E117" s="204"/>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row>
    <row r="118" s="191" customFormat="1" spans="1:220">
      <c r="A118" s="203"/>
      <c r="D118" s="204"/>
      <c r="E118" s="204"/>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row>
    <row r="119" s="191" customFormat="1" spans="1:220">
      <c r="A119" s="203"/>
      <c r="D119" s="204"/>
      <c r="E119" s="204"/>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row>
    <row r="120" s="191" customFormat="1" spans="1:220">
      <c r="A120" s="203"/>
      <c r="D120" s="204"/>
      <c r="E120" s="204"/>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row>
    <row r="121" s="191" customFormat="1" spans="1:220">
      <c r="A121" s="203"/>
      <c r="D121" s="204"/>
      <c r="E121" s="204"/>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row>
    <row r="122" s="191" customFormat="1" spans="1:220">
      <c r="A122" s="203"/>
      <c r="D122" s="204"/>
      <c r="E122" s="204"/>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row>
    <row r="123" s="191" customFormat="1" spans="1:220">
      <c r="A123" s="203"/>
      <c r="D123" s="204"/>
      <c r="E123" s="204"/>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row>
    <row r="124" s="191" customFormat="1" spans="1:220">
      <c r="A124" s="203"/>
      <c r="D124" s="204"/>
      <c r="E124" s="204"/>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row>
    <row r="125" s="191" customFormat="1" spans="1:220">
      <c r="A125" s="203"/>
      <c r="D125" s="204"/>
      <c r="E125" s="204"/>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row>
    <row r="126" s="191" customFormat="1" spans="1:220">
      <c r="A126" s="203"/>
      <c r="D126" s="204"/>
      <c r="E126" s="204"/>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row>
    <row r="127" s="191" customFormat="1" spans="1:220">
      <c r="A127" s="203"/>
      <c r="D127" s="204"/>
      <c r="E127" s="204"/>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row>
    <row r="128" s="191" customFormat="1" spans="1:220">
      <c r="A128" s="203"/>
      <c r="D128" s="204"/>
      <c r="E128" s="204"/>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row>
    <row r="129" s="191" customFormat="1" spans="1:220">
      <c r="A129" s="203"/>
      <c r="D129" s="204"/>
      <c r="E129" s="204"/>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row>
    <row r="130" s="191" customFormat="1" spans="1:220">
      <c r="A130" s="203"/>
      <c r="D130" s="204"/>
      <c r="E130" s="204"/>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row>
    <row r="131" s="191" customFormat="1" spans="1:220">
      <c r="A131" s="203"/>
      <c r="D131" s="204"/>
      <c r="E131" s="204"/>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row>
    <row r="132" s="191" customFormat="1" spans="1:220">
      <c r="A132" s="203"/>
      <c r="D132" s="204"/>
      <c r="E132" s="204"/>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row>
    <row r="133" s="191" customFormat="1" spans="1:220">
      <c r="A133" s="203"/>
      <c r="D133" s="204"/>
      <c r="E133" s="204"/>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row>
    <row r="134" s="191" customFormat="1" spans="1:220">
      <c r="A134" s="203"/>
      <c r="D134" s="204"/>
      <c r="E134" s="204"/>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row>
    <row r="135" s="191" customFormat="1" spans="1:220">
      <c r="A135" s="203"/>
      <c r="D135" s="204"/>
      <c r="E135" s="204"/>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row>
    <row r="136" s="191" customFormat="1" spans="1:220">
      <c r="A136" s="203"/>
      <c r="D136" s="204"/>
      <c r="E136" s="204"/>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row>
    <row r="137" s="191" customFormat="1" spans="1:220">
      <c r="A137" s="203"/>
      <c r="D137" s="204"/>
      <c r="E137" s="204"/>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row>
    <row r="138" s="191" customFormat="1" spans="1:220">
      <c r="A138" s="203"/>
      <c r="D138" s="204"/>
      <c r="E138" s="204"/>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row>
    <row r="139" s="191" customFormat="1" spans="1:220">
      <c r="A139" s="203"/>
      <c r="D139" s="204"/>
      <c r="E139" s="204"/>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row>
    <row r="140" s="191" customFormat="1" spans="1:220">
      <c r="A140" s="203"/>
      <c r="D140" s="204"/>
      <c r="E140" s="204"/>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row>
    <row r="141" s="191" customFormat="1" spans="1:220">
      <c r="A141" s="203"/>
      <c r="D141" s="204"/>
      <c r="E141" s="204"/>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row>
    <row r="142" s="191" customFormat="1" spans="1:220">
      <c r="A142" s="203"/>
      <c r="D142" s="204"/>
      <c r="E142" s="204"/>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row>
    <row r="143" s="191" customFormat="1" spans="1:220">
      <c r="A143" s="203"/>
      <c r="D143" s="204"/>
      <c r="E143" s="204"/>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row>
    <row r="144" s="191" customFormat="1" spans="1:220">
      <c r="A144" s="203"/>
      <c r="D144" s="204"/>
      <c r="E144" s="204"/>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row>
    <row r="145" s="191" customFormat="1" spans="1:220">
      <c r="A145" s="203"/>
      <c r="D145" s="204"/>
      <c r="E145" s="204"/>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row>
    <row r="146" s="191" customFormat="1" spans="1:220">
      <c r="A146" s="203"/>
      <c r="D146" s="204"/>
      <c r="E146" s="204"/>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row>
    <row r="147" s="191" customFormat="1" spans="1:220">
      <c r="A147" s="203"/>
      <c r="D147" s="204"/>
      <c r="E147" s="204"/>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row>
    <row r="148" s="191" customFormat="1" spans="1:220">
      <c r="A148" s="203"/>
      <c r="D148" s="204"/>
      <c r="E148" s="204"/>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row>
    <row r="149" s="191" customFormat="1" spans="1:220">
      <c r="A149" s="203"/>
      <c r="D149" s="204"/>
      <c r="E149" s="204"/>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row>
    <row r="150" s="191" customFormat="1" spans="1:220">
      <c r="A150" s="203"/>
      <c r="D150" s="204"/>
      <c r="E150" s="204"/>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row>
    <row r="151" s="191" customFormat="1" spans="1:220">
      <c r="A151" s="203"/>
      <c r="D151" s="204"/>
      <c r="E151" s="204"/>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192"/>
      <c r="DW151" s="192"/>
      <c r="DX151" s="192"/>
      <c r="DY151" s="192"/>
      <c r="DZ151" s="192"/>
      <c r="EA151" s="192"/>
      <c r="EB151" s="192"/>
      <c r="EC151" s="192"/>
      <c r="ED151" s="192"/>
      <c r="EE151" s="192"/>
      <c r="EF151" s="192"/>
      <c r="EG151" s="192"/>
      <c r="EH151" s="192"/>
      <c r="EI151" s="192"/>
      <c r="EJ151" s="192"/>
      <c r="EK151" s="192"/>
      <c r="EL151" s="192"/>
      <c r="EM151" s="192"/>
      <c r="EN151" s="192"/>
      <c r="EO151" s="192"/>
      <c r="EP151" s="192"/>
      <c r="EQ151" s="192"/>
      <c r="ER151" s="192"/>
      <c r="ES151" s="192"/>
      <c r="ET151" s="192"/>
      <c r="EU151" s="192"/>
      <c r="EV151" s="192"/>
      <c r="EW151" s="192"/>
      <c r="EX151" s="192"/>
      <c r="EY151" s="192"/>
      <c r="EZ151" s="192"/>
      <c r="FA151" s="192"/>
      <c r="FB151" s="192"/>
      <c r="FC151" s="192"/>
      <c r="FD151" s="192"/>
      <c r="FE151" s="192"/>
      <c r="FF151" s="192"/>
      <c r="FG151" s="192"/>
      <c r="FH151" s="192"/>
      <c r="FI151" s="192"/>
      <c r="FJ151" s="192"/>
      <c r="FK151" s="192"/>
      <c r="FL151" s="192"/>
      <c r="FM151" s="192"/>
      <c r="FN151" s="192"/>
      <c r="FO151" s="192"/>
      <c r="FP151" s="192"/>
      <c r="FQ151" s="192"/>
      <c r="FR151" s="192"/>
      <c r="FS151" s="192"/>
      <c r="FT151" s="192"/>
      <c r="FU151" s="192"/>
      <c r="FV151" s="192"/>
      <c r="FW151" s="192"/>
      <c r="FX151" s="192"/>
      <c r="FY151" s="192"/>
      <c r="FZ151" s="192"/>
      <c r="GA151" s="192"/>
      <c r="GB151" s="192"/>
      <c r="GC151" s="192"/>
      <c r="GD151" s="192"/>
      <c r="GE151" s="192"/>
      <c r="GF151" s="192"/>
      <c r="GG151" s="192"/>
      <c r="GH151" s="192"/>
      <c r="GI151" s="192"/>
      <c r="GJ151" s="192"/>
      <c r="GK151" s="192"/>
      <c r="GL151" s="192"/>
      <c r="GM151" s="192"/>
      <c r="GN151" s="192"/>
      <c r="GO151" s="192"/>
      <c r="GP151" s="192"/>
      <c r="GQ151" s="192"/>
      <c r="GR151" s="192"/>
      <c r="GS151" s="192"/>
      <c r="GT151" s="192"/>
      <c r="GU151" s="192"/>
      <c r="GV151" s="192"/>
      <c r="GW151" s="192"/>
      <c r="GX151" s="192"/>
      <c r="GY151" s="192"/>
      <c r="GZ151" s="192"/>
      <c r="HA151" s="192"/>
      <c r="HB151" s="192"/>
      <c r="HC151" s="192"/>
      <c r="HD151" s="192"/>
      <c r="HE151" s="192"/>
      <c r="HF151" s="192"/>
      <c r="HG151" s="192"/>
      <c r="HH151" s="192"/>
      <c r="HI151" s="192"/>
      <c r="HJ151" s="192"/>
      <c r="HK151" s="192"/>
      <c r="HL151" s="192"/>
    </row>
    <row r="152" s="191" customFormat="1" spans="1:220">
      <c r="A152" s="203"/>
      <c r="D152" s="204"/>
      <c r="E152" s="204"/>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row>
    <row r="153" s="191" customFormat="1" spans="1:220">
      <c r="A153" s="203"/>
      <c r="D153" s="204"/>
      <c r="E153" s="204"/>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192"/>
      <c r="ED153" s="192"/>
      <c r="EE153" s="192"/>
      <c r="EF153" s="192"/>
      <c r="EG153" s="192"/>
      <c r="EH153" s="192"/>
      <c r="EI153" s="192"/>
      <c r="EJ153" s="192"/>
      <c r="EK153" s="192"/>
      <c r="EL153" s="192"/>
      <c r="EM153" s="192"/>
      <c r="EN153" s="192"/>
      <c r="EO153" s="192"/>
      <c r="EP153" s="192"/>
      <c r="EQ153" s="192"/>
      <c r="ER153" s="192"/>
      <c r="ES153" s="192"/>
      <c r="ET153" s="192"/>
      <c r="EU153" s="192"/>
      <c r="EV153" s="192"/>
      <c r="EW153" s="192"/>
      <c r="EX153" s="192"/>
      <c r="EY153" s="192"/>
      <c r="EZ153" s="192"/>
      <c r="FA153" s="192"/>
      <c r="FB153" s="192"/>
      <c r="FC153" s="192"/>
      <c r="FD153" s="192"/>
      <c r="FE153" s="192"/>
      <c r="FF153" s="192"/>
      <c r="FG153" s="192"/>
      <c r="FH153" s="192"/>
      <c r="FI153" s="192"/>
      <c r="FJ153" s="192"/>
      <c r="FK153" s="192"/>
      <c r="FL153" s="192"/>
      <c r="FM153" s="192"/>
      <c r="FN153" s="192"/>
      <c r="FO153" s="192"/>
      <c r="FP153" s="192"/>
      <c r="FQ153" s="192"/>
      <c r="FR153" s="192"/>
      <c r="FS153" s="192"/>
      <c r="FT153" s="192"/>
      <c r="FU153" s="192"/>
      <c r="FV153" s="192"/>
      <c r="FW153" s="192"/>
      <c r="FX153" s="192"/>
      <c r="FY153" s="192"/>
      <c r="FZ153" s="192"/>
      <c r="GA153" s="192"/>
      <c r="GB153" s="192"/>
      <c r="GC153" s="192"/>
      <c r="GD153" s="192"/>
      <c r="GE153" s="192"/>
      <c r="GF153" s="192"/>
      <c r="GG153" s="192"/>
      <c r="GH153" s="192"/>
      <c r="GI153" s="192"/>
      <c r="GJ153" s="192"/>
      <c r="GK153" s="192"/>
      <c r="GL153" s="192"/>
      <c r="GM153" s="192"/>
      <c r="GN153" s="192"/>
      <c r="GO153" s="192"/>
      <c r="GP153" s="192"/>
      <c r="GQ153" s="192"/>
      <c r="GR153" s="192"/>
      <c r="GS153" s="192"/>
      <c r="GT153" s="192"/>
      <c r="GU153" s="192"/>
      <c r="GV153" s="192"/>
      <c r="GW153" s="192"/>
      <c r="GX153" s="192"/>
      <c r="GY153" s="192"/>
      <c r="GZ153" s="192"/>
      <c r="HA153" s="192"/>
      <c r="HB153" s="192"/>
      <c r="HC153" s="192"/>
      <c r="HD153" s="192"/>
      <c r="HE153" s="192"/>
      <c r="HF153" s="192"/>
      <c r="HG153" s="192"/>
      <c r="HH153" s="192"/>
      <c r="HI153" s="192"/>
      <c r="HJ153" s="192"/>
      <c r="HK153" s="192"/>
      <c r="HL153" s="192"/>
    </row>
    <row r="154" s="191" customFormat="1" spans="1:220">
      <c r="A154" s="203"/>
      <c r="D154" s="204"/>
      <c r="E154" s="204"/>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row>
    <row r="155" s="191" customFormat="1" spans="1:220">
      <c r="A155" s="203"/>
      <c r="D155" s="204"/>
      <c r="E155" s="204"/>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row>
    <row r="156" s="191" customFormat="1" spans="1:220">
      <c r="A156" s="203"/>
      <c r="D156" s="204"/>
      <c r="E156" s="204"/>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192"/>
      <c r="ED156" s="192"/>
      <c r="EE156" s="192"/>
      <c r="EF156" s="192"/>
      <c r="EG156" s="192"/>
      <c r="EH156" s="192"/>
      <c r="EI156" s="192"/>
      <c r="EJ156" s="192"/>
      <c r="EK156" s="192"/>
      <c r="EL156" s="192"/>
      <c r="EM156" s="192"/>
      <c r="EN156" s="192"/>
      <c r="EO156" s="192"/>
      <c r="EP156" s="192"/>
      <c r="EQ156" s="192"/>
      <c r="ER156" s="192"/>
      <c r="ES156" s="192"/>
      <c r="ET156" s="192"/>
      <c r="EU156" s="192"/>
      <c r="EV156" s="192"/>
      <c r="EW156" s="192"/>
      <c r="EX156" s="192"/>
      <c r="EY156" s="192"/>
      <c r="EZ156" s="192"/>
      <c r="FA156" s="192"/>
      <c r="FB156" s="192"/>
      <c r="FC156" s="192"/>
      <c r="FD156" s="192"/>
      <c r="FE156" s="192"/>
      <c r="FF156" s="192"/>
      <c r="FG156" s="192"/>
      <c r="FH156" s="192"/>
      <c r="FI156" s="192"/>
      <c r="FJ156" s="192"/>
      <c r="FK156" s="192"/>
      <c r="FL156" s="192"/>
      <c r="FM156" s="192"/>
      <c r="FN156" s="192"/>
      <c r="FO156" s="192"/>
      <c r="FP156" s="192"/>
      <c r="FQ156" s="192"/>
      <c r="FR156" s="192"/>
      <c r="FS156" s="192"/>
      <c r="FT156" s="192"/>
      <c r="FU156" s="192"/>
      <c r="FV156" s="192"/>
      <c r="FW156" s="192"/>
      <c r="FX156" s="192"/>
      <c r="FY156" s="192"/>
      <c r="FZ156" s="192"/>
      <c r="GA156" s="192"/>
      <c r="GB156" s="192"/>
      <c r="GC156" s="192"/>
      <c r="GD156" s="192"/>
      <c r="GE156" s="192"/>
      <c r="GF156" s="192"/>
      <c r="GG156" s="192"/>
      <c r="GH156" s="192"/>
      <c r="GI156" s="192"/>
      <c r="GJ156" s="192"/>
      <c r="GK156" s="192"/>
      <c r="GL156" s="192"/>
      <c r="GM156" s="192"/>
      <c r="GN156" s="192"/>
      <c r="GO156" s="192"/>
      <c r="GP156" s="192"/>
      <c r="GQ156" s="192"/>
      <c r="GR156" s="192"/>
      <c r="GS156" s="192"/>
      <c r="GT156" s="192"/>
      <c r="GU156" s="192"/>
      <c r="GV156" s="192"/>
      <c r="GW156" s="192"/>
      <c r="GX156" s="192"/>
      <c r="GY156" s="192"/>
      <c r="GZ156" s="192"/>
      <c r="HA156" s="192"/>
      <c r="HB156" s="192"/>
      <c r="HC156" s="192"/>
      <c r="HD156" s="192"/>
      <c r="HE156" s="192"/>
      <c r="HF156" s="192"/>
      <c r="HG156" s="192"/>
      <c r="HH156" s="192"/>
      <c r="HI156" s="192"/>
      <c r="HJ156" s="192"/>
      <c r="HK156" s="192"/>
      <c r="HL156" s="192"/>
    </row>
    <row r="157" s="191" customFormat="1" spans="1:220">
      <c r="A157" s="203"/>
      <c r="D157" s="204"/>
      <c r="E157" s="204"/>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row>
    <row r="158" s="191" customFormat="1" spans="1:220">
      <c r="A158" s="203"/>
      <c r="D158" s="204"/>
      <c r="E158" s="204"/>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row>
    <row r="159" s="191" customFormat="1" spans="1:220">
      <c r="A159" s="203"/>
      <c r="D159" s="204"/>
      <c r="E159" s="204"/>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c r="DT159" s="192"/>
      <c r="DU159" s="192"/>
      <c r="DV159" s="192"/>
      <c r="DW159" s="192"/>
      <c r="DX159" s="192"/>
      <c r="DY159" s="192"/>
      <c r="DZ159" s="192"/>
      <c r="EA159" s="192"/>
      <c r="EB159" s="192"/>
      <c r="EC159" s="192"/>
      <c r="ED159" s="192"/>
      <c r="EE159" s="192"/>
      <c r="EF159" s="192"/>
      <c r="EG159" s="192"/>
      <c r="EH159" s="192"/>
      <c r="EI159" s="192"/>
      <c r="EJ159" s="192"/>
      <c r="EK159" s="192"/>
      <c r="EL159" s="192"/>
      <c r="EM159" s="192"/>
      <c r="EN159" s="192"/>
      <c r="EO159" s="192"/>
      <c r="EP159" s="192"/>
      <c r="EQ159" s="192"/>
      <c r="ER159" s="192"/>
      <c r="ES159" s="192"/>
      <c r="ET159" s="192"/>
      <c r="EU159" s="192"/>
      <c r="EV159" s="192"/>
      <c r="EW159" s="192"/>
      <c r="EX159" s="192"/>
      <c r="EY159" s="192"/>
      <c r="EZ159" s="192"/>
      <c r="FA159" s="192"/>
      <c r="FB159" s="192"/>
      <c r="FC159" s="192"/>
      <c r="FD159" s="192"/>
      <c r="FE159" s="192"/>
      <c r="FF159" s="192"/>
      <c r="FG159" s="192"/>
      <c r="FH159" s="192"/>
      <c r="FI159" s="192"/>
      <c r="FJ159" s="192"/>
      <c r="FK159" s="192"/>
      <c r="FL159" s="192"/>
      <c r="FM159" s="192"/>
      <c r="FN159" s="192"/>
      <c r="FO159" s="192"/>
      <c r="FP159" s="192"/>
      <c r="FQ159" s="192"/>
      <c r="FR159" s="192"/>
      <c r="FS159" s="192"/>
      <c r="FT159" s="192"/>
      <c r="FU159" s="192"/>
      <c r="FV159" s="192"/>
      <c r="FW159" s="192"/>
      <c r="FX159" s="192"/>
      <c r="FY159" s="192"/>
      <c r="FZ159" s="192"/>
      <c r="GA159" s="192"/>
      <c r="GB159" s="192"/>
      <c r="GC159" s="192"/>
      <c r="GD159" s="192"/>
      <c r="GE159" s="192"/>
      <c r="GF159" s="192"/>
      <c r="GG159" s="192"/>
      <c r="GH159" s="192"/>
      <c r="GI159" s="192"/>
      <c r="GJ159" s="192"/>
      <c r="GK159" s="192"/>
      <c r="GL159" s="192"/>
      <c r="GM159" s="192"/>
      <c r="GN159" s="192"/>
      <c r="GO159" s="192"/>
      <c r="GP159" s="192"/>
      <c r="GQ159" s="192"/>
      <c r="GR159" s="192"/>
      <c r="GS159" s="192"/>
      <c r="GT159" s="192"/>
      <c r="GU159" s="192"/>
      <c r="GV159" s="192"/>
      <c r="GW159" s="192"/>
      <c r="GX159" s="192"/>
      <c r="GY159" s="192"/>
      <c r="GZ159" s="192"/>
      <c r="HA159" s="192"/>
      <c r="HB159" s="192"/>
      <c r="HC159" s="192"/>
      <c r="HD159" s="192"/>
      <c r="HE159" s="192"/>
      <c r="HF159" s="192"/>
      <c r="HG159" s="192"/>
      <c r="HH159" s="192"/>
      <c r="HI159" s="192"/>
      <c r="HJ159" s="192"/>
      <c r="HK159" s="192"/>
      <c r="HL159" s="192"/>
    </row>
    <row r="160" s="191" customFormat="1" spans="1:220">
      <c r="A160" s="203"/>
      <c r="D160" s="204"/>
      <c r="E160" s="204"/>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row>
    <row r="161" s="191" customFormat="1" spans="1:220">
      <c r="A161" s="203"/>
      <c r="D161" s="204"/>
      <c r="E161" s="204"/>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row>
    <row r="162" s="191" customFormat="1" spans="1:220">
      <c r="A162" s="203"/>
      <c r="D162" s="204"/>
      <c r="E162" s="204"/>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c r="DT162" s="192"/>
      <c r="DU162" s="192"/>
      <c r="DV162" s="192"/>
      <c r="DW162" s="192"/>
      <c r="DX162" s="192"/>
      <c r="DY162" s="192"/>
      <c r="DZ162" s="192"/>
      <c r="EA162" s="192"/>
      <c r="EB162" s="192"/>
      <c r="EC162" s="192"/>
      <c r="ED162" s="192"/>
      <c r="EE162" s="192"/>
      <c r="EF162" s="192"/>
      <c r="EG162" s="192"/>
      <c r="EH162" s="192"/>
      <c r="EI162" s="192"/>
      <c r="EJ162" s="192"/>
      <c r="EK162" s="192"/>
      <c r="EL162" s="192"/>
      <c r="EM162" s="192"/>
      <c r="EN162" s="192"/>
      <c r="EO162" s="192"/>
      <c r="EP162" s="192"/>
      <c r="EQ162" s="192"/>
      <c r="ER162" s="192"/>
      <c r="ES162" s="192"/>
      <c r="ET162" s="192"/>
      <c r="EU162" s="192"/>
      <c r="EV162" s="192"/>
      <c r="EW162" s="192"/>
      <c r="EX162" s="192"/>
      <c r="EY162" s="192"/>
      <c r="EZ162" s="192"/>
      <c r="FA162" s="192"/>
      <c r="FB162" s="192"/>
      <c r="FC162" s="192"/>
      <c r="FD162" s="192"/>
      <c r="FE162" s="192"/>
      <c r="FF162" s="192"/>
      <c r="FG162" s="192"/>
      <c r="FH162" s="192"/>
      <c r="FI162" s="192"/>
      <c r="FJ162" s="192"/>
      <c r="FK162" s="192"/>
      <c r="FL162" s="192"/>
      <c r="FM162" s="192"/>
      <c r="FN162" s="192"/>
      <c r="FO162" s="192"/>
      <c r="FP162" s="192"/>
      <c r="FQ162" s="192"/>
      <c r="FR162" s="192"/>
      <c r="FS162" s="192"/>
      <c r="FT162" s="192"/>
      <c r="FU162" s="192"/>
      <c r="FV162" s="192"/>
      <c r="FW162" s="192"/>
      <c r="FX162" s="192"/>
      <c r="FY162" s="192"/>
      <c r="FZ162" s="192"/>
      <c r="GA162" s="192"/>
      <c r="GB162" s="192"/>
      <c r="GC162" s="192"/>
      <c r="GD162" s="192"/>
      <c r="GE162" s="192"/>
      <c r="GF162" s="192"/>
      <c r="GG162" s="192"/>
      <c r="GH162" s="192"/>
      <c r="GI162" s="192"/>
      <c r="GJ162" s="192"/>
      <c r="GK162" s="192"/>
      <c r="GL162" s="192"/>
      <c r="GM162" s="192"/>
      <c r="GN162" s="192"/>
      <c r="GO162" s="192"/>
      <c r="GP162" s="192"/>
      <c r="GQ162" s="192"/>
      <c r="GR162" s="192"/>
      <c r="GS162" s="192"/>
      <c r="GT162" s="192"/>
      <c r="GU162" s="192"/>
      <c r="GV162" s="192"/>
      <c r="GW162" s="192"/>
      <c r="GX162" s="192"/>
      <c r="GY162" s="192"/>
      <c r="GZ162" s="192"/>
      <c r="HA162" s="192"/>
      <c r="HB162" s="192"/>
      <c r="HC162" s="192"/>
      <c r="HD162" s="192"/>
      <c r="HE162" s="192"/>
      <c r="HF162" s="192"/>
      <c r="HG162" s="192"/>
      <c r="HH162" s="192"/>
      <c r="HI162" s="192"/>
      <c r="HJ162" s="192"/>
      <c r="HK162" s="192"/>
      <c r="HL162" s="192"/>
    </row>
    <row r="163" s="191" customFormat="1" spans="1:220">
      <c r="A163" s="203"/>
      <c r="D163" s="204"/>
      <c r="E163" s="204"/>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row>
    <row r="164" s="191" customFormat="1" spans="1:220">
      <c r="A164" s="203"/>
      <c r="D164" s="204"/>
      <c r="E164" s="204"/>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c r="DT164" s="192"/>
      <c r="DU164" s="192"/>
      <c r="DV164" s="192"/>
      <c r="DW164" s="192"/>
      <c r="DX164" s="192"/>
      <c r="DY164" s="192"/>
      <c r="DZ164" s="192"/>
      <c r="EA164" s="192"/>
      <c r="EB164" s="192"/>
      <c r="EC164" s="192"/>
      <c r="ED164" s="192"/>
      <c r="EE164" s="192"/>
      <c r="EF164" s="192"/>
      <c r="EG164" s="192"/>
      <c r="EH164" s="192"/>
      <c r="EI164" s="192"/>
      <c r="EJ164" s="192"/>
      <c r="EK164" s="192"/>
      <c r="EL164" s="192"/>
      <c r="EM164" s="192"/>
      <c r="EN164" s="192"/>
      <c r="EO164" s="192"/>
      <c r="EP164" s="192"/>
      <c r="EQ164" s="192"/>
      <c r="ER164" s="192"/>
      <c r="ES164" s="192"/>
      <c r="ET164" s="192"/>
      <c r="EU164" s="192"/>
      <c r="EV164" s="192"/>
      <c r="EW164" s="192"/>
      <c r="EX164" s="192"/>
      <c r="EY164" s="192"/>
      <c r="EZ164" s="192"/>
      <c r="FA164" s="192"/>
      <c r="FB164" s="192"/>
      <c r="FC164" s="192"/>
      <c r="FD164" s="192"/>
      <c r="FE164" s="192"/>
      <c r="FF164" s="192"/>
      <c r="FG164" s="192"/>
      <c r="FH164" s="192"/>
      <c r="FI164" s="192"/>
      <c r="FJ164" s="192"/>
      <c r="FK164" s="192"/>
      <c r="FL164" s="192"/>
      <c r="FM164" s="192"/>
      <c r="FN164" s="192"/>
      <c r="FO164" s="192"/>
      <c r="FP164" s="192"/>
      <c r="FQ164" s="192"/>
      <c r="FR164" s="192"/>
      <c r="FS164" s="192"/>
      <c r="FT164" s="192"/>
      <c r="FU164" s="192"/>
      <c r="FV164" s="192"/>
      <c r="FW164" s="192"/>
      <c r="FX164" s="192"/>
      <c r="FY164" s="192"/>
      <c r="FZ164" s="192"/>
      <c r="GA164" s="192"/>
      <c r="GB164" s="192"/>
      <c r="GC164" s="192"/>
      <c r="GD164" s="192"/>
      <c r="GE164" s="192"/>
      <c r="GF164" s="192"/>
      <c r="GG164" s="192"/>
      <c r="GH164" s="192"/>
      <c r="GI164" s="192"/>
      <c r="GJ164" s="192"/>
      <c r="GK164" s="192"/>
      <c r="GL164" s="192"/>
      <c r="GM164" s="192"/>
      <c r="GN164" s="192"/>
      <c r="GO164" s="192"/>
      <c r="GP164" s="192"/>
      <c r="GQ164" s="192"/>
      <c r="GR164" s="192"/>
      <c r="GS164" s="192"/>
      <c r="GT164" s="192"/>
      <c r="GU164" s="192"/>
      <c r="GV164" s="192"/>
      <c r="GW164" s="192"/>
      <c r="GX164" s="192"/>
      <c r="GY164" s="192"/>
      <c r="GZ164" s="192"/>
      <c r="HA164" s="192"/>
      <c r="HB164" s="192"/>
      <c r="HC164" s="192"/>
      <c r="HD164" s="192"/>
      <c r="HE164" s="192"/>
      <c r="HF164" s="192"/>
      <c r="HG164" s="192"/>
      <c r="HH164" s="192"/>
      <c r="HI164" s="192"/>
      <c r="HJ164" s="192"/>
      <c r="HK164" s="192"/>
      <c r="HL164" s="192"/>
    </row>
    <row r="165" s="191" customFormat="1" spans="1:220">
      <c r="A165" s="203"/>
      <c r="D165" s="204"/>
      <c r="E165" s="204"/>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c r="DT165" s="192"/>
      <c r="DU165" s="192"/>
      <c r="DV165" s="192"/>
      <c r="DW165" s="192"/>
      <c r="DX165" s="192"/>
      <c r="DY165" s="192"/>
      <c r="DZ165" s="192"/>
      <c r="EA165" s="192"/>
      <c r="EB165" s="192"/>
      <c r="EC165" s="192"/>
      <c r="ED165" s="192"/>
      <c r="EE165" s="192"/>
      <c r="EF165" s="192"/>
      <c r="EG165" s="192"/>
      <c r="EH165" s="192"/>
      <c r="EI165" s="192"/>
      <c r="EJ165" s="192"/>
      <c r="EK165" s="192"/>
      <c r="EL165" s="192"/>
      <c r="EM165" s="192"/>
      <c r="EN165" s="192"/>
      <c r="EO165" s="192"/>
      <c r="EP165" s="192"/>
      <c r="EQ165" s="192"/>
      <c r="ER165" s="192"/>
      <c r="ES165" s="192"/>
      <c r="ET165" s="192"/>
      <c r="EU165" s="192"/>
      <c r="EV165" s="192"/>
      <c r="EW165" s="192"/>
      <c r="EX165" s="192"/>
      <c r="EY165" s="192"/>
      <c r="EZ165" s="192"/>
      <c r="FA165" s="192"/>
      <c r="FB165" s="192"/>
      <c r="FC165" s="192"/>
      <c r="FD165" s="192"/>
      <c r="FE165" s="192"/>
      <c r="FF165" s="192"/>
      <c r="FG165" s="192"/>
      <c r="FH165" s="192"/>
      <c r="FI165" s="192"/>
      <c r="FJ165" s="192"/>
      <c r="FK165" s="192"/>
      <c r="FL165" s="192"/>
      <c r="FM165" s="192"/>
      <c r="FN165" s="192"/>
      <c r="FO165" s="192"/>
      <c r="FP165" s="192"/>
      <c r="FQ165" s="192"/>
      <c r="FR165" s="192"/>
      <c r="FS165" s="192"/>
      <c r="FT165" s="192"/>
      <c r="FU165" s="192"/>
      <c r="FV165" s="192"/>
      <c r="FW165" s="192"/>
      <c r="FX165" s="192"/>
      <c r="FY165" s="192"/>
      <c r="FZ165" s="192"/>
      <c r="GA165" s="192"/>
      <c r="GB165" s="192"/>
      <c r="GC165" s="192"/>
      <c r="GD165" s="192"/>
      <c r="GE165" s="192"/>
      <c r="GF165" s="192"/>
      <c r="GG165" s="192"/>
      <c r="GH165" s="192"/>
      <c r="GI165" s="192"/>
      <c r="GJ165" s="192"/>
      <c r="GK165" s="192"/>
      <c r="GL165" s="192"/>
      <c r="GM165" s="192"/>
      <c r="GN165" s="192"/>
      <c r="GO165" s="192"/>
      <c r="GP165" s="192"/>
      <c r="GQ165" s="192"/>
      <c r="GR165" s="192"/>
      <c r="GS165" s="192"/>
      <c r="GT165" s="192"/>
      <c r="GU165" s="192"/>
      <c r="GV165" s="192"/>
      <c r="GW165" s="192"/>
      <c r="GX165" s="192"/>
      <c r="GY165" s="192"/>
      <c r="GZ165" s="192"/>
      <c r="HA165" s="192"/>
      <c r="HB165" s="192"/>
      <c r="HC165" s="192"/>
      <c r="HD165" s="192"/>
      <c r="HE165" s="192"/>
      <c r="HF165" s="192"/>
      <c r="HG165" s="192"/>
      <c r="HH165" s="192"/>
      <c r="HI165" s="192"/>
      <c r="HJ165" s="192"/>
      <c r="HK165" s="192"/>
      <c r="HL165" s="192"/>
    </row>
    <row r="166" s="191" customFormat="1" spans="1:220">
      <c r="A166" s="203"/>
      <c r="D166" s="204"/>
      <c r="E166" s="204"/>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row>
    <row r="167" s="191" customFormat="1" spans="1:220">
      <c r="A167" s="203"/>
      <c r="D167" s="204"/>
      <c r="E167" s="204"/>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c r="DT167" s="192"/>
      <c r="DU167" s="192"/>
      <c r="DV167" s="192"/>
      <c r="DW167" s="192"/>
      <c r="DX167" s="192"/>
      <c r="DY167" s="192"/>
      <c r="DZ167" s="192"/>
      <c r="EA167" s="192"/>
      <c r="EB167" s="192"/>
      <c r="EC167" s="192"/>
      <c r="ED167" s="192"/>
      <c r="EE167" s="192"/>
      <c r="EF167" s="192"/>
      <c r="EG167" s="192"/>
      <c r="EH167" s="192"/>
      <c r="EI167" s="192"/>
      <c r="EJ167" s="192"/>
      <c r="EK167" s="192"/>
      <c r="EL167" s="192"/>
      <c r="EM167" s="192"/>
      <c r="EN167" s="192"/>
      <c r="EO167" s="192"/>
      <c r="EP167" s="192"/>
      <c r="EQ167" s="192"/>
      <c r="ER167" s="192"/>
      <c r="ES167" s="192"/>
      <c r="ET167" s="192"/>
      <c r="EU167" s="192"/>
      <c r="EV167" s="192"/>
      <c r="EW167" s="192"/>
      <c r="EX167" s="192"/>
      <c r="EY167" s="192"/>
      <c r="EZ167" s="192"/>
      <c r="FA167" s="192"/>
      <c r="FB167" s="192"/>
      <c r="FC167" s="192"/>
      <c r="FD167" s="192"/>
      <c r="FE167" s="192"/>
      <c r="FF167" s="192"/>
      <c r="FG167" s="192"/>
      <c r="FH167" s="192"/>
      <c r="FI167" s="192"/>
      <c r="FJ167" s="192"/>
      <c r="FK167" s="192"/>
      <c r="FL167" s="192"/>
      <c r="FM167" s="192"/>
      <c r="FN167" s="192"/>
      <c r="FO167" s="192"/>
      <c r="FP167" s="192"/>
      <c r="FQ167" s="192"/>
      <c r="FR167" s="192"/>
      <c r="FS167" s="192"/>
      <c r="FT167" s="192"/>
      <c r="FU167" s="192"/>
      <c r="FV167" s="192"/>
      <c r="FW167" s="192"/>
      <c r="FX167" s="192"/>
      <c r="FY167" s="192"/>
      <c r="FZ167" s="192"/>
      <c r="GA167" s="192"/>
      <c r="GB167" s="192"/>
      <c r="GC167" s="192"/>
      <c r="GD167" s="192"/>
      <c r="GE167" s="192"/>
      <c r="GF167" s="192"/>
      <c r="GG167" s="192"/>
      <c r="GH167" s="192"/>
      <c r="GI167" s="192"/>
      <c r="GJ167" s="192"/>
      <c r="GK167" s="192"/>
      <c r="GL167" s="192"/>
      <c r="GM167" s="192"/>
      <c r="GN167" s="192"/>
      <c r="GO167" s="192"/>
      <c r="GP167" s="192"/>
      <c r="GQ167" s="192"/>
      <c r="GR167" s="192"/>
      <c r="GS167" s="192"/>
      <c r="GT167" s="192"/>
      <c r="GU167" s="192"/>
      <c r="GV167" s="192"/>
      <c r="GW167" s="192"/>
      <c r="GX167" s="192"/>
      <c r="GY167" s="192"/>
      <c r="GZ167" s="192"/>
      <c r="HA167" s="192"/>
      <c r="HB167" s="192"/>
      <c r="HC167" s="192"/>
      <c r="HD167" s="192"/>
      <c r="HE167" s="192"/>
      <c r="HF167" s="192"/>
      <c r="HG167" s="192"/>
      <c r="HH167" s="192"/>
      <c r="HI167" s="192"/>
      <c r="HJ167" s="192"/>
      <c r="HK167" s="192"/>
      <c r="HL167" s="192"/>
    </row>
    <row r="168" s="191" customFormat="1" spans="1:220">
      <c r="A168" s="203"/>
      <c r="D168" s="204"/>
      <c r="E168" s="204"/>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c r="DT168" s="192"/>
      <c r="DU168" s="192"/>
      <c r="DV168" s="192"/>
      <c r="DW168" s="192"/>
      <c r="DX168" s="192"/>
      <c r="DY168" s="192"/>
      <c r="DZ168" s="192"/>
      <c r="EA168" s="192"/>
      <c r="EB168" s="192"/>
      <c r="EC168" s="192"/>
      <c r="ED168" s="192"/>
      <c r="EE168" s="192"/>
      <c r="EF168" s="192"/>
      <c r="EG168" s="192"/>
      <c r="EH168" s="192"/>
      <c r="EI168" s="192"/>
      <c r="EJ168" s="192"/>
      <c r="EK168" s="192"/>
      <c r="EL168" s="192"/>
      <c r="EM168" s="192"/>
      <c r="EN168" s="192"/>
      <c r="EO168" s="192"/>
      <c r="EP168" s="192"/>
      <c r="EQ168" s="192"/>
      <c r="ER168" s="192"/>
      <c r="ES168" s="192"/>
      <c r="ET168" s="192"/>
      <c r="EU168" s="192"/>
      <c r="EV168" s="192"/>
      <c r="EW168" s="192"/>
      <c r="EX168" s="192"/>
      <c r="EY168" s="192"/>
      <c r="EZ168" s="192"/>
      <c r="FA168" s="192"/>
      <c r="FB168" s="192"/>
      <c r="FC168" s="192"/>
      <c r="FD168" s="192"/>
      <c r="FE168" s="192"/>
      <c r="FF168" s="192"/>
      <c r="FG168" s="192"/>
      <c r="FH168" s="192"/>
      <c r="FI168" s="192"/>
      <c r="FJ168" s="192"/>
      <c r="FK168" s="192"/>
      <c r="FL168" s="192"/>
      <c r="FM168" s="192"/>
      <c r="FN168" s="192"/>
      <c r="FO168" s="192"/>
      <c r="FP168" s="192"/>
      <c r="FQ168" s="192"/>
      <c r="FR168" s="192"/>
      <c r="FS168" s="192"/>
      <c r="FT168" s="192"/>
      <c r="FU168" s="192"/>
      <c r="FV168" s="192"/>
      <c r="FW168" s="192"/>
      <c r="FX168" s="192"/>
      <c r="FY168" s="192"/>
      <c r="FZ168" s="192"/>
      <c r="GA168" s="192"/>
      <c r="GB168" s="192"/>
      <c r="GC168" s="192"/>
      <c r="GD168" s="192"/>
      <c r="GE168" s="192"/>
      <c r="GF168" s="192"/>
      <c r="GG168" s="192"/>
      <c r="GH168" s="192"/>
      <c r="GI168" s="192"/>
      <c r="GJ168" s="192"/>
      <c r="GK168" s="192"/>
      <c r="GL168" s="192"/>
      <c r="GM168" s="192"/>
      <c r="GN168" s="192"/>
      <c r="GO168" s="192"/>
      <c r="GP168" s="192"/>
      <c r="GQ168" s="192"/>
      <c r="GR168" s="192"/>
      <c r="GS168" s="192"/>
      <c r="GT168" s="192"/>
      <c r="GU168" s="192"/>
      <c r="GV168" s="192"/>
      <c r="GW168" s="192"/>
      <c r="GX168" s="192"/>
      <c r="GY168" s="192"/>
      <c r="GZ168" s="192"/>
      <c r="HA168" s="192"/>
      <c r="HB168" s="192"/>
      <c r="HC168" s="192"/>
      <c r="HD168" s="192"/>
      <c r="HE168" s="192"/>
      <c r="HF168" s="192"/>
      <c r="HG168" s="192"/>
      <c r="HH168" s="192"/>
      <c r="HI168" s="192"/>
      <c r="HJ168" s="192"/>
      <c r="HK168" s="192"/>
      <c r="HL168" s="192"/>
    </row>
    <row r="169" s="191" customFormat="1" spans="1:220">
      <c r="A169" s="203"/>
      <c r="D169" s="204"/>
      <c r="E169" s="204"/>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c r="DT169" s="192"/>
      <c r="DU169" s="192"/>
      <c r="DV169" s="192"/>
      <c r="DW169" s="192"/>
      <c r="DX169" s="192"/>
      <c r="DY169" s="192"/>
      <c r="DZ169" s="192"/>
      <c r="EA169" s="192"/>
      <c r="EB169" s="192"/>
      <c r="EC169" s="192"/>
      <c r="ED169" s="192"/>
      <c r="EE169" s="192"/>
      <c r="EF169" s="192"/>
      <c r="EG169" s="192"/>
      <c r="EH169" s="192"/>
      <c r="EI169" s="192"/>
      <c r="EJ169" s="192"/>
      <c r="EK169" s="192"/>
      <c r="EL169" s="192"/>
      <c r="EM169" s="192"/>
      <c r="EN169" s="192"/>
      <c r="EO169" s="192"/>
      <c r="EP169" s="192"/>
      <c r="EQ169" s="192"/>
      <c r="ER169" s="192"/>
      <c r="ES169" s="192"/>
      <c r="ET169" s="192"/>
      <c r="EU169" s="192"/>
      <c r="EV169" s="192"/>
      <c r="EW169" s="192"/>
      <c r="EX169" s="192"/>
      <c r="EY169" s="192"/>
      <c r="EZ169" s="192"/>
      <c r="FA169" s="192"/>
      <c r="FB169" s="192"/>
      <c r="FC169" s="192"/>
      <c r="FD169" s="192"/>
      <c r="FE169" s="192"/>
      <c r="FF169" s="192"/>
      <c r="FG169" s="192"/>
      <c r="FH169" s="192"/>
      <c r="FI169" s="192"/>
      <c r="FJ169" s="192"/>
      <c r="FK169" s="192"/>
      <c r="FL169" s="192"/>
      <c r="FM169" s="192"/>
      <c r="FN169" s="192"/>
      <c r="FO169" s="192"/>
      <c r="FP169" s="192"/>
      <c r="FQ169" s="192"/>
      <c r="FR169" s="192"/>
      <c r="FS169" s="192"/>
      <c r="FT169" s="192"/>
      <c r="FU169" s="192"/>
      <c r="FV169" s="192"/>
      <c r="FW169" s="192"/>
      <c r="FX169" s="192"/>
      <c r="FY169" s="192"/>
      <c r="FZ169" s="192"/>
      <c r="GA169" s="192"/>
      <c r="GB169" s="192"/>
      <c r="GC169" s="192"/>
      <c r="GD169" s="192"/>
      <c r="GE169" s="192"/>
      <c r="GF169" s="192"/>
      <c r="GG169" s="192"/>
      <c r="GH169" s="192"/>
      <c r="GI169" s="192"/>
      <c r="GJ169" s="192"/>
      <c r="GK169" s="192"/>
      <c r="GL169" s="192"/>
      <c r="GM169" s="192"/>
      <c r="GN169" s="192"/>
      <c r="GO169" s="192"/>
      <c r="GP169" s="192"/>
      <c r="GQ169" s="192"/>
      <c r="GR169" s="192"/>
      <c r="GS169" s="192"/>
      <c r="GT169" s="192"/>
      <c r="GU169" s="192"/>
      <c r="GV169" s="192"/>
      <c r="GW169" s="192"/>
      <c r="GX169" s="192"/>
      <c r="GY169" s="192"/>
      <c r="GZ169" s="192"/>
      <c r="HA169" s="192"/>
      <c r="HB169" s="192"/>
      <c r="HC169" s="192"/>
      <c r="HD169" s="192"/>
      <c r="HE169" s="192"/>
      <c r="HF169" s="192"/>
      <c r="HG169" s="192"/>
      <c r="HH169" s="192"/>
      <c r="HI169" s="192"/>
      <c r="HJ169" s="192"/>
      <c r="HK169" s="192"/>
      <c r="HL169" s="192"/>
    </row>
    <row r="170" s="191" customFormat="1" spans="1:220">
      <c r="A170" s="203"/>
      <c r="D170" s="204"/>
      <c r="E170" s="204"/>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c r="DT170" s="192"/>
      <c r="DU170" s="192"/>
      <c r="DV170" s="192"/>
      <c r="DW170" s="192"/>
      <c r="DX170" s="192"/>
      <c r="DY170" s="192"/>
      <c r="DZ170" s="192"/>
      <c r="EA170" s="192"/>
      <c r="EB170" s="192"/>
      <c r="EC170" s="192"/>
      <c r="ED170" s="192"/>
      <c r="EE170" s="192"/>
      <c r="EF170" s="192"/>
      <c r="EG170" s="192"/>
      <c r="EH170" s="192"/>
      <c r="EI170" s="192"/>
      <c r="EJ170" s="192"/>
      <c r="EK170" s="192"/>
      <c r="EL170" s="192"/>
      <c r="EM170" s="192"/>
      <c r="EN170" s="192"/>
      <c r="EO170" s="192"/>
      <c r="EP170" s="192"/>
      <c r="EQ170" s="192"/>
      <c r="ER170" s="192"/>
      <c r="ES170" s="192"/>
      <c r="ET170" s="192"/>
      <c r="EU170" s="192"/>
      <c r="EV170" s="192"/>
      <c r="EW170" s="192"/>
      <c r="EX170" s="192"/>
      <c r="EY170" s="192"/>
      <c r="EZ170" s="192"/>
      <c r="FA170" s="192"/>
      <c r="FB170" s="192"/>
      <c r="FC170" s="192"/>
      <c r="FD170" s="192"/>
      <c r="FE170" s="192"/>
      <c r="FF170" s="192"/>
      <c r="FG170" s="192"/>
      <c r="FH170" s="192"/>
      <c r="FI170" s="192"/>
      <c r="FJ170" s="192"/>
      <c r="FK170" s="192"/>
      <c r="FL170" s="192"/>
      <c r="FM170" s="192"/>
      <c r="FN170" s="192"/>
      <c r="FO170" s="192"/>
      <c r="FP170" s="192"/>
      <c r="FQ170" s="192"/>
      <c r="FR170" s="192"/>
      <c r="FS170" s="192"/>
      <c r="FT170" s="192"/>
      <c r="FU170" s="192"/>
      <c r="FV170" s="192"/>
      <c r="FW170" s="192"/>
      <c r="FX170" s="192"/>
      <c r="FY170" s="192"/>
      <c r="FZ170" s="192"/>
      <c r="GA170" s="192"/>
      <c r="GB170" s="192"/>
      <c r="GC170" s="192"/>
      <c r="GD170" s="192"/>
      <c r="GE170" s="192"/>
      <c r="GF170" s="192"/>
      <c r="GG170" s="192"/>
      <c r="GH170" s="192"/>
      <c r="GI170" s="192"/>
      <c r="GJ170" s="192"/>
      <c r="GK170" s="192"/>
      <c r="GL170" s="192"/>
      <c r="GM170" s="192"/>
      <c r="GN170" s="192"/>
      <c r="GO170" s="192"/>
      <c r="GP170" s="192"/>
      <c r="GQ170" s="192"/>
      <c r="GR170" s="192"/>
      <c r="GS170" s="192"/>
      <c r="GT170" s="192"/>
      <c r="GU170" s="192"/>
      <c r="GV170" s="192"/>
      <c r="GW170" s="192"/>
      <c r="GX170" s="192"/>
      <c r="GY170" s="192"/>
      <c r="GZ170" s="192"/>
      <c r="HA170" s="192"/>
      <c r="HB170" s="192"/>
      <c r="HC170" s="192"/>
      <c r="HD170" s="192"/>
      <c r="HE170" s="192"/>
      <c r="HF170" s="192"/>
      <c r="HG170" s="192"/>
      <c r="HH170" s="192"/>
      <c r="HI170" s="192"/>
      <c r="HJ170" s="192"/>
      <c r="HK170" s="192"/>
      <c r="HL170" s="192"/>
    </row>
    <row r="171" s="191" customFormat="1" spans="1:220">
      <c r="A171" s="203"/>
      <c r="D171" s="204"/>
      <c r="E171" s="204"/>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c r="DT171" s="192"/>
      <c r="DU171" s="192"/>
      <c r="DV171" s="192"/>
      <c r="DW171" s="192"/>
      <c r="DX171" s="192"/>
      <c r="DY171" s="192"/>
      <c r="DZ171" s="192"/>
      <c r="EA171" s="192"/>
      <c r="EB171" s="192"/>
      <c r="EC171" s="192"/>
      <c r="ED171" s="192"/>
      <c r="EE171" s="192"/>
      <c r="EF171" s="192"/>
      <c r="EG171" s="192"/>
      <c r="EH171" s="192"/>
      <c r="EI171" s="192"/>
      <c r="EJ171" s="192"/>
      <c r="EK171" s="192"/>
      <c r="EL171" s="192"/>
      <c r="EM171" s="192"/>
      <c r="EN171" s="192"/>
      <c r="EO171" s="192"/>
      <c r="EP171" s="192"/>
      <c r="EQ171" s="192"/>
      <c r="ER171" s="192"/>
      <c r="ES171" s="192"/>
      <c r="ET171" s="192"/>
      <c r="EU171" s="192"/>
      <c r="EV171" s="192"/>
      <c r="EW171" s="192"/>
      <c r="EX171" s="192"/>
      <c r="EY171" s="192"/>
      <c r="EZ171" s="192"/>
      <c r="FA171" s="192"/>
      <c r="FB171" s="192"/>
      <c r="FC171" s="192"/>
      <c r="FD171" s="192"/>
      <c r="FE171" s="192"/>
      <c r="FF171" s="192"/>
      <c r="FG171" s="192"/>
      <c r="FH171" s="192"/>
      <c r="FI171" s="192"/>
      <c r="FJ171" s="192"/>
      <c r="FK171" s="192"/>
      <c r="FL171" s="192"/>
      <c r="FM171" s="192"/>
      <c r="FN171" s="192"/>
      <c r="FO171" s="192"/>
      <c r="FP171" s="192"/>
      <c r="FQ171" s="192"/>
      <c r="FR171" s="192"/>
      <c r="FS171" s="192"/>
      <c r="FT171" s="192"/>
      <c r="FU171" s="192"/>
      <c r="FV171" s="192"/>
      <c r="FW171" s="192"/>
      <c r="FX171" s="192"/>
      <c r="FY171" s="192"/>
      <c r="FZ171" s="192"/>
      <c r="GA171" s="192"/>
      <c r="GB171" s="192"/>
      <c r="GC171" s="192"/>
      <c r="GD171" s="192"/>
      <c r="GE171" s="192"/>
      <c r="GF171" s="192"/>
      <c r="GG171" s="192"/>
      <c r="GH171" s="192"/>
      <c r="GI171" s="192"/>
      <c r="GJ171" s="192"/>
      <c r="GK171" s="192"/>
      <c r="GL171" s="192"/>
      <c r="GM171" s="192"/>
      <c r="GN171" s="192"/>
      <c r="GO171" s="192"/>
      <c r="GP171" s="192"/>
      <c r="GQ171" s="192"/>
      <c r="GR171" s="192"/>
      <c r="GS171" s="192"/>
      <c r="GT171" s="192"/>
      <c r="GU171" s="192"/>
      <c r="GV171" s="192"/>
      <c r="GW171" s="192"/>
      <c r="GX171" s="192"/>
      <c r="GY171" s="192"/>
      <c r="GZ171" s="192"/>
      <c r="HA171" s="192"/>
      <c r="HB171" s="192"/>
      <c r="HC171" s="192"/>
      <c r="HD171" s="192"/>
      <c r="HE171" s="192"/>
      <c r="HF171" s="192"/>
      <c r="HG171" s="192"/>
      <c r="HH171" s="192"/>
      <c r="HI171" s="192"/>
      <c r="HJ171" s="192"/>
      <c r="HK171" s="192"/>
      <c r="HL171" s="192"/>
    </row>
    <row r="172" s="191" customFormat="1" spans="1:220">
      <c r="A172" s="203"/>
      <c r="D172" s="204"/>
      <c r="E172" s="204"/>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c r="DT172" s="192"/>
      <c r="DU172" s="192"/>
      <c r="DV172" s="192"/>
      <c r="DW172" s="192"/>
      <c r="DX172" s="192"/>
      <c r="DY172" s="192"/>
      <c r="DZ172" s="192"/>
      <c r="EA172" s="192"/>
      <c r="EB172" s="192"/>
      <c r="EC172" s="192"/>
      <c r="ED172" s="192"/>
      <c r="EE172" s="192"/>
      <c r="EF172" s="192"/>
      <c r="EG172" s="192"/>
      <c r="EH172" s="192"/>
      <c r="EI172" s="192"/>
      <c r="EJ172" s="192"/>
      <c r="EK172" s="192"/>
      <c r="EL172" s="192"/>
      <c r="EM172" s="192"/>
      <c r="EN172" s="192"/>
      <c r="EO172" s="192"/>
      <c r="EP172" s="192"/>
      <c r="EQ172" s="192"/>
      <c r="ER172" s="192"/>
      <c r="ES172" s="192"/>
      <c r="ET172" s="192"/>
      <c r="EU172" s="192"/>
      <c r="EV172" s="192"/>
      <c r="EW172" s="192"/>
      <c r="EX172" s="192"/>
      <c r="EY172" s="192"/>
      <c r="EZ172" s="192"/>
      <c r="FA172" s="192"/>
      <c r="FB172" s="192"/>
      <c r="FC172" s="192"/>
      <c r="FD172" s="192"/>
      <c r="FE172" s="192"/>
      <c r="FF172" s="192"/>
      <c r="FG172" s="192"/>
      <c r="FH172" s="192"/>
      <c r="FI172" s="192"/>
      <c r="FJ172" s="192"/>
      <c r="FK172" s="192"/>
      <c r="FL172" s="192"/>
      <c r="FM172" s="192"/>
      <c r="FN172" s="192"/>
      <c r="FO172" s="192"/>
      <c r="FP172" s="192"/>
      <c r="FQ172" s="192"/>
      <c r="FR172" s="192"/>
      <c r="FS172" s="192"/>
      <c r="FT172" s="192"/>
      <c r="FU172" s="192"/>
      <c r="FV172" s="192"/>
      <c r="FW172" s="192"/>
      <c r="FX172" s="192"/>
      <c r="FY172" s="192"/>
      <c r="FZ172" s="192"/>
      <c r="GA172" s="192"/>
      <c r="GB172" s="192"/>
      <c r="GC172" s="192"/>
      <c r="GD172" s="192"/>
      <c r="GE172" s="192"/>
      <c r="GF172" s="192"/>
      <c r="GG172" s="192"/>
      <c r="GH172" s="192"/>
      <c r="GI172" s="192"/>
      <c r="GJ172" s="192"/>
      <c r="GK172" s="192"/>
      <c r="GL172" s="192"/>
      <c r="GM172" s="192"/>
      <c r="GN172" s="192"/>
      <c r="GO172" s="192"/>
      <c r="GP172" s="192"/>
      <c r="GQ172" s="192"/>
      <c r="GR172" s="192"/>
      <c r="GS172" s="192"/>
      <c r="GT172" s="192"/>
      <c r="GU172" s="192"/>
      <c r="GV172" s="192"/>
      <c r="GW172" s="192"/>
      <c r="GX172" s="192"/>
      <c r="GY172" s="192"/>
      <c r="GZ172" s="192"/>
      <c r="HA172" s="192"/>
      <c r="HB172" s="192"/>
      <c r="HC172" s="192"/>
      <c r="HD172" s="192"/>
      <c r="HE172" s="192"/>
      <c r="HF172" s="192"/>
      <c r="HG172" s="192"/>
      <c r="HH172" s="192"/>
      <c r="HI172" s="192"/>
      <c r="HJ172" s="192"/>
      <c r="HK172" s="192"/>
      <c r="HL172" s="192"/>
    </row>
    <row r="173" s="191" customFormat="1" spans="1:220">
      <c r="A173" s="203"/>
      <c r="D173" s="204"/>
      <c r="E173" s="204"/>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c r="DT173" s="192"/>
      <c r="DU173" s="192"/>
      <c r="DV173" s="192"/>
      <c r="DW173" s="192"/>
      <c r="DX173" s="192"/>
      <c r="DY173" s="192"/>
      <c r="DZ173" s="192"/>
      <c r="EA173" s="192"/>
      <c r="EB173" s="192"/>
      <c r="EC173" s="192"/>
      <c r="ED173" s="192"/>
      <c r="EE173" s="192"/>
      <c r="EF173" s="192"/>
      <c r="EG173" s="192"/>
      <c r="EH173" s="192"/>
      <c r="EI173" s="192"/>
      <c r="EJ173" s="192"/>
      <c r="EK173" s="192"/>
      <c r="EL173" s="192"/>
      <c r="EM173" s="192"/>
      <c r="EN173" s="192"/>
      <c r="EO173" s="192"/>
      <c r="EP173" s="192"/>
      <c r="EQ173" s="192"/>
      <c r="ER173" s="192"/>
      <c r="ES173" s="192"/>
      <c r="ET173" s="192"/>
      <c r="EU173" s="192"/>
      <c r="EV173" s="192"/>
      <c r="EW173" s="192"/>
      <c r="EX173" s="192"/>
      <c r="EY173" s="192"/>
      <c r="EZ173" s="192"/>
      <c r="FA173" s="192"/>
      <c r="FB173" s="192"/>
      <c r="FC173" s="192"/>
      <c r="FD173" s="192"/>
      <c r="FE173" s="192"/>
      <c r="FF173" s="192"/>
      <c r="FG173" s="192"/>
      <c r="FH173" s="192"/>
      <c r="FI173" s="192"/>
      <c r="FJ173" s="192"/>
      <c r="FK173" s="192"/>
      <c r="FL173" s="192"/>
      <c r="FM173" s="192"/>
      <c r="FN173" s="192"/>
      <c r="FO173" s="192"/>
      <c r="FP173" s="192"/>
      <c r="FQ173" s="192"/>
      <c r="FR173" s="192"/>
      <c r="FS173" s="192"/>
      <c r="FT173" s="192"/>
      <c r="FU173" s="192"/>
      <c r="FV173" s="192"/>
      <c r="FW173" s="192"/>
      <c r="FX173" s="192"/>
      <c r="FY173" s="192"/>
      <c r="FZ173" s="192"/>
      <c r="GA173" s="192"/>
      <c r="GB173" s="192"/>
      <c r="GC173" s="192"/>
      <c r="GD173" s="192"/>
      <c r="GE173" s="192"/>
      <c r="GF173" s="192"/>
      <c r="GG173" s="192"/>
      <c r="GH173" s="192"/>
      <c r="GI173" s="192"/>
      <c r="GJ173" s="192"/>
      <c r="GK173" s="192"/>
      <c r="GL173" s="192"/>
      <c r="GM173" s="192"/>
      <c r="GN173" s="192"/>
      <c r="GO173" s="192"/>
      <c r="GP173" s="192"/>
      <c r="GQ173" s="192"/>
      <c r="GR173" s="192"/>
      <c r="GS173" s="192"/>
      <c r="GT173" s="192"/>
      <c r="GU173" s="192"/>
      <c r="GV173" s="192"/>
      <c r="GW173" s="192"/>
      <c r="GX173" s="192"/>
      <c r="GY173" s="192"/>
      <c r="GZ173" s="192"/>
      <c r="HA173" s="192"/>
      <c r="HB173" s="192"/>
      <c r="HC173" s="192"/>
      <c r="HD173" s="192"/>
      <c r="HE173" s="192"/>
      <c r="HF173" s="192"/>
      <c r="HG173" s="192"/>
      <c r="HH173" s="192"/>
      <c r="HI173" s="192"/>
      <c r="HJ173" s="192"/>
      <c r="HK173" s="192"/>
      <c r="HL173" s="192"/>
    </row>
    <row r="174" s="191" customFormat="1" spans="1:220">
      <c r="A174" s="203"/>
      <c r="D174" s="204"/>
      <c r="E174" s="204"/>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c r="DT174" s="192"/>
      <c r="DU174" s="192"/>
      <c r="DV174" s="192"/>
      <c r="DW174" s="192"/>
      <c r="DX174" s="192"/>
      <c r="DY174" s="192"/>
      <c r="DZ174" s="192"/>
      <c r="EA174" s="192"/>
      <c r="EB174" s="192"/>
      <c r="EC174" s="192"/>
      <c r="ED174" s="192"/>
      <c r="EE174" s="192"/>
      <c r="EF174" s="192"/>
      <c r="EG174" s="192"/>
      <c r="EH174" s="192"/>
      <c r="EI174" s="192"/>
      <c r="EJ174" s="192"/>
      <c r="EK174" s="192"/>
      <c r="EL174" s="192"/>
      <c r="EM174" s="192"/>
      <c r="EN174" s="192"/>
      <c r="EO174" s="192"/>
      <c r="EP174" s="192"/>
      <c r="EQ174" s="192"/>
      <c r="ER174" s="192"/>
      <c r="ES174" s="192"/>
      <c r="ET174" s="192"/>
      <c r="EU174" s="192"/>
      <c r="EV174" s="192"/>
      <c r="EW174" s="192"/>
      <c r="EX174" s="192"/>
      <c r="EY174" s="192"/>
      <c r="EZ174" s="192"/>
      <c r="FA174" s="192"/>
      <c r="FB174" s="192"/>
      <c r="FC174" s="192"/>
      <c r="FD174" s="192"/>
      <c r="FE174" s="192"/>
      <c r="FF174" s="192"/>
      <c r="FG174" s="192"/>
      <c r="FH174" s="192"/>
      <c r="FI174" s="192"/>
      <c r="FJ174" s="192"/>
      <c r="FK174" s="192"/>
      <c r="FL174" s="192"/>
      <c r="FM174" s="192"/>
      <c r="FN174" s="192"/>
      <c r="FO174" s="192"/>
      <c r="FP174" s="192"/>
      <c r="FQ174" s="192"/>
      <c r="FR174" s="192"/>
      <c r="FS174" s="192"/>
      <c r="FT174" s="192"/>
      <c r="FU174" s="192"/>
      <c r="FV174" s="192"/>
      <c r="FW174" s="192"/>
      <c r="FX174" s="192"/>
      <c r="FY174" s="192"/>
      <c r="FZ174" s="192"/>
      <c r="GA174" s="192"/>
      <c r="GB174" s="192"/>
      <c r="GC174" s="192"/>
      <c r="GD174" s="192"/>
      <c r="GE174" s="192"/>
      <c r="GF174" s="192"/>
      <c r="GG174" s="192"/>
      <c r="GH174" s="192"/>
      <c r="GI174" s="192"/>
      <c r="GJ174" s="192"/>
      <c r="GK174" s="192"/>
      <c r="GL174" s="192"/>
      <c r="GM174" s="192"/>
      <c r="GN174" s="192"/>
      <c r="GO174" s="192"/>
      <c r="GP174" s="192"/>
      <c r="GQ174" s="192"/>
      <c r="GR174" s="192"/>
      <c r="GS174" s="192"/>
      <c r="GT174" s="192"/>
      <c r="GU174" s="192"/>
      <c r="GV174" s="192"/>
      <c r="GW174" s="192"/>
      <c r="GX174" s="192"/>
      <c r="GY174" s="192"/>
      <c r="GZ174" s="192"/>
      <c r="HA174" s="192"/>
      <c r="HB174" s="192"/>
      <c r="HC174" s="192"/>
      <c r="HD174" s="192"/>
      <c r="HE174" s="192"/>
      <c r="HF174" s="192"/>
      <c r="HG174" s="192"/>
      <c r="HH174" s="192"/>
      <c r="HI174" s="192"/>
      <c r="HJ174" s="192"/>
      <c r="HK174" s="192"/>
      <c r="HL174" s="192"/>
    </row>
    <row r="175" s="191" customFormat="1" spans="1:220">
      <c r="A175" s="203"/>
      <c r="D175" s="204"/>
      <c r="E175" s="204"/>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c r="DT175" s="192"/>
      <c r="DU175" s="192"/>
      <c r="DV175" s="192"/>
      <c r="DW175" s="192"/>
      <c r="DX175" s="192"/>
      <c r="DY175" s="192"/>
      <c r="DZ175" s="192"/>
      <c r="EA175" s="192"/>
      <c r="EB175" s="192"/>
      <c r="EC175" s="192"/>
      <c r="ED175" s="192"/>
      <c r="EE175" s="192"/>
      <c r="EF175" s="192"/>
      <c r="EG175" s="192"/>
      <c r="EH175" s="192"/>
      <c r="EI175" s="192"/>
      <c r="EJ175" s="192"/>
      <c r="EK175" s="192"/>
      <c r="EL175" s="192"/>
      <c r="EM175" s="192"/>
      <c r="EN175" s="192"/>
      <c r="EO175" s="192"/>
      <c r="EP175" s="192"/>
      <c r="EQ175" s="192"/>
      <c r="ER175" s="192"/>
      <c r="ES175" s="192"/>
      <c r="ET175" s="192"/>
      <c r="EU175" s="192"/>
      <c r="EV175" s="192"/>
      <c r="EW175" s="192"/>
      <c r="EX175" s="192"/>
      <c r="EY175" s="192"/>
      <c r="EZ175" s="192"/>
      <c r="FA175" s="192"/>
      <c r="FB175" s="192"/>
      <c r="FC175" s="192"/>
      <c r="FD175" s="192"/>
      <c r="FE175" s="192"/>
      <c r="FF175" s="192"/>
      <c r="FG175" s="192"/>
      <c r="FH175" s="192"/>
      <c r="FI175" s="192"/>
      <c r="FJ175" s="192"/>
      <c r="FK175" s="192"/>
      <c r="FL175" s="192"/>
      <c r="FM175" s="192"/>
      <c r="FN175" s="192"/>
      <c r="FO175" s="192"/>
      <c r="FP175" s="192"/>
      <c r="FQ175" s="192"/>
      <c r="FR175" s="192"/>
      <c r="FS175" s="192"/>
      <c r="FT175" s="192"/>
      <c r="FU175" s="192"/>
      <c r="FV175" s="192"/>
      <c r="FW175" s="192"/>
      <c r="FX175" s="192"/>
      <c r="FY175" s="192"/>
      <c r="FZ175" s="192"/>
      <c r="GA175" s="192"/>
      <c r="GB175" s="192"/>
      <c r="GC175" s="192"/>
      <c r="GD175" s="192"/>
      <c r="GE175" s="192"/>
      <c r="GF175" s="192"/>
      <c r="GG175" s="192"/>
      <c r="GH175" s="192"/>
      <c r="GI175" s="192"/>
      <c r="GJ175" s="192"/>
      <c r="GK175" s="192"/>
      <c r="GL175" s="192"/>
      <c r="GM175" s="192"/>
      <c r="GN175" s="192"/>
      <c r="GO175" s="192"/>
      <c r="GP175" s="192"/>
      <c r="GQ175" s="192"/>
      <c r="GR175" s="192"/>
      <c r="GS175" s="192"/>
      <c r="GT175" s="192"/>
      <c r="GU175" s="192"/>
      <c r="GV175" s="192"/>
      <c r="GW175" s="192"/>
      <c r="GX175" s="192"/>
      <c r="GY175" s="192"/>
      <c r="GZ175" s="192"/>
      <c r="HA175" s="192"/>
      <c r="HB175" s="192"/>
      <c r="HC175" s="192"/>
      <c r="HD175" s="192"/>
      <c r="HE175" s="192"/>
      <c r="HF175" s="192"/>
      <c r="HG175" s="192"/>
      <c r="HH175" s="192"/>
      <c r="HI175" s="192"/>
      <c r="HJ175" s="192"/>
      <c r="HK175" s="192"/>
      <c r="HL175" s="192"/>
    </row>
    <row r="176" s="191" customFormat="1" spans="1:220">
      <c r="A176" s="203"/>
      <c r="D176" s="204"/>
      <c r="E176" s="204"/>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c r="DT176" s="192"/>
      <c r="DU176" s="192"/>
      <c r="DV176" s="192"/>
      <c r="DW176" s="192"/>
      <c r="DX176" s="192"/>
      <c r="DY176" s="192"/>
      <c r="DZ176" s="192"/>
      <c r="EA176" s="192"/>
      <c r="EB176" s="192"/>
      <c r="EC176" s="192"/>
      <c r="ED176" s="192"/>
      <c r="EE176" s="192"/>
      <c r="EF176" s="192"/>
      <c r="EG176" s="192"/>
      <c r="EH176" s="192"/>
      <c r="EI176" s="192"/>
      <c r="EJ176" s="192"/>
      <c r="EK176" s="192"/>
      <c r="EL176" s="192"/>
      <c r="EM176" s="192"/>
      <c r="EN176" s="192"/>
      <c r="EO176" s="192"/>
      <c r="EP176" s="192"/>
      <c r="EQ176" s="192"/>
      <c r="ER176" s="192"/>
      <c r="ES176" s="192"/>
      <c r="ET176" s="192"/>
      <c r="EU176" s="192"/>
      <c r="EV176" s="192"/>
      <c r="EW176" s="192"/>
      <c r="EX176" s="192"/>
      <c r="EY176" s="192"/>
      <c r="EZ176" s="192"/>
      <c r="FA176" s="192"/>
      <c r="FB176" s="192"/>
      <c r="FC176" s="192"/>
      <c r="FD176" s="192"/>
      <c r="FE176" s="192"/>
      <c r="FF176" s="192"/>
      <c r="FG176" s="192"/>
      <c r="FH176" s="192"/>
      <c r="FI176" s="192"/>
      <c r="FJ176" s="192"/>
      <c r="FK176" s="192"/>
      <c r="FL176" s="192"/>
      <c r="FM176" s="192"/>
      <c r="FN176" s="192"/>
      <c r="FO176" s="192"/>
      <c r="FP176" s="192"/>
      <c r="FQ176" s="192"/>
      <c r="FR176" s="192"/>
      <c r="FS176" s="192"/>
      <c r="FT176" s="192"/>
      <c r="FU176" s="192"/>
      <c r="FV176" s="192"/>
      <c r="FW176" s="192"/>
      <c r="FX176" s="192"/>
      <c r="FY176" s="192"/>
      <c r="FZ176" s="192"/>
      <c r="GA176" s="192"/>
      <c r="GB176" s="192"/>
      <c r="GC176" s="192"/>
      <c r="GD176" s="192"/>
      <c r="GE176" s="192"/>
      <c r="GF176" s="192"/>
      <c r="GG176" s="192"/>
      <c r="GH176" s="192"/>
      <c r="GI176" s="192"/>
      <c r="GJ176" s="192"/>
      <c r="GK176" s="192"/>
      <c r="GL176" s="192"/>
      <c r="GM176" s="192"/>
      <c r="GN176" s="192"/>
      <c r="GO176" s="192"/>
      <c r="GP176" s="192"/>
      <c r="GQ176" s="192"/>
      <c r="GR176" s="192"/>
      <c r="GS176" s="192"/>
      <c r="GT176" s="192"/>
      <c r="GU176" s="192"/>
      <c r="GV176" s="192"/>
      <c r="GW176" s="192"/>
      <c r="GX176" s="192"/>
      <c r="GY176" s="192"/>
      <c r="GZ176" s="192"/>
      <c r="HA176" s="192"/>
      <c r="HB176" s="192"/>
      <c r="HC176" s="192"/>
      <c r="HD176" s="192"/>
      <c r="HE176" s="192"/>
      <c r="HF176" s="192"/>
      <c r="HG176" s="192"/>
      <c r="HH176" s="192"/>
      <c r="HI176" s="192"/>
      <c r="HJ176" s="192"/>
      <c r="HK176" s="192"/>
      <c r="HL176" s="192"/>
    </row>
    <row r="177" s="191" customFormat="1" spans="1:220">
      <c r="A177" s="203"/>
      <c r="D177" s="204"/>
      <c r="E177" s="204"/>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c r="DT177" s="192"/>
      <c r="DU177" s="192"/>
      <c r="DV177" s="192"/>
      <c r="DW177" s="192"/>
      <c r="DX177" s="192"/>
      <c r="DY177" s="192"/>
      <c r="DZ177" s="192"/>
      <c r="EA177" s="192"/>
      <c r="EB177" s="192"/>
      <c r="EC177" s="192"/>
      <c r="ED177" s="192"/>
      <c r="EE177" s="192"/>
      <c r="EF177" s="192"/>
      <c r="EG177" s="192"/>
      <c r="EH177" s="192"/>
      <c r="EI177" s="192"/>
      <c r="EJ177" s="192"/>
      <c r="EK177" s="192"/>
      <c r="EL177" s="192"/>
      <c r="EM177" s="192"/>
      <c r="EN177" s="192"/>
      <c r="EO177" s="192"/>
      <c r="EP177" s="192"/>
      <c r="EQ177" s="192"/>
      <c r="ER177" s="192"/>
      <c r="ES177" s="192"/>
      <c r="ET177" s="192"/>
      <c r="EU177" s="192"/>
      <c r="EV177" s="192"/>
      <c r="EW177" s="192"/>
      <c r="EX177" s="192"/>
      <c r="EY177" s="192"/>
      <c r="EZ177" s="192"/>
      <c r="FA177" s="192"/>
      <c r="FB177" s="192"/>
      <c r="FC177" s="192"/>
      <c r="FD177" s="192"/>
      <c r="FE177" s="192"/>
      <c r="FF177" s="192"/>
      <c r="FG177" s="192"/>
      <c r="FH177" s="192"/>
      <c r="FI177" s="192"/>
      <c r="FJ177" s="192"/>
      <c r="FK177" s="192"/>
      <c r="FL177" s="192"/>
      <c r="FM177" s="192"/>
      <c r="FN177" s="192"/>
      <c r="FO177" s="192"/>
      <c r="FP177" s="192"/>
      <c r="FQ177" s="192"/>
      <c r="FR177" s="192"/>
      <c r="FS177" s="192"/>
      <c r="FT177" s="192"/>
      <c r="FU177" s="192"/>
      <c r="FV177" s="192"/>
      <c r="FW177" s="192"/>
      <c r="FX177" s="192"/>
      <c r="FY177" s="192"/>
      <c r="FZ177" s="192"/>
      <c r="GA177" s="192"/>
      <c r="GB177" s="192"/>
      <c r="GC177" s="192"/>
      <c r="GD177" s="192"/>
      <c r="GE177" s="192"/>
      <c r="GF177" s="192"/>
      <c r="GG177" s="192"/>
      <c r="GH177" s="192"/>
      <c r="GI177" s="192"/>
      <c r="GJ177" s="192"/>
      <c r="GK177" s="192"/>
      <c r="GL177" s="192"/>
      <c r="GM177" s="192"/>
      <c r="GN177" s="192"/>
      <c r="GO177" s="192"/>
      <c r="GP177" s="192"/>
      <c r="GQ177" s="192"/>
      <c r="GR177" s="192"/>
      <c r="GS177" s="192"/>
      <c r="GT177" s="192"/>
      <c r="GU177" s="192"/>
      <c r="GV177" s="192"/>
      <c r="GW177" s="192"/>
      <c r="GX177" s="192"/>
      <c r="GY177" s="192"/>
      <c r="GZ177" s="192"/>
      <c r="HA177" s="192"/>
      <c r="HB177" s="192"/>
      <c r="HC177" s="192"/>
      <c r="HD177" s="192"/>
      <c r="HE177" s="192"/>
      <c r="HF177" s="192"/>
      <c r="HG177" s="192"/>
      <c r="HH177" s="192"/>
      <c r="HI177" s="192"/>
      <c r="HJ177" s="192"/>
      <c r="HK177" s="192"/>
      <c r="HL177" s="192"/>
    </row>
    <row r="178" s="191" customFormat="1" spans="1:220">
      <c r="A178" s="203"/>
      <c r="D178" s="204"/>
      <c r="E178" s="204"/>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192"/>
      <c r="DW178" s="192"/>
      <c r="DX178" s="192"/>
      <c r="DY178" s="192"/>
      <c r="DZ178" s="192"/>
      <c r="EA178" s="192"/>
      <c r="EB178" s="192"/>
      <c r="EC178" s="192"/>
      <c r="ED178" s="192"/>
      <c r="EE178" s="192"/>
      <c r="EF178" s="192"/>
      <c r="EG178" s="192"/>
      <c r="EH178" s="192"/>
      <c r="EI178" s="192"/>
      <c r="EJ178" s="192"/>
      <c r="EK178" s="192"/>
      <c r="EL178" s="192"/>
      <c r="EM178" s="192"/>
      <c r="EN178" s="192"/>
      <c r="EO178" s="192"/>
      <c r="EP178" s="192"/>
      <c r="EQ178" s="192"/>
      <c r="ER178" s="192"/>
      <c r="ES178" s="192"/>
      <c r="ET178" s="192"/>
      <c r="EU178" s="192"/>
      <c r="EV178" s="192"/>
      <c r="EW178" s="192"/>
      <c r="EX178" s="192"/>
      <c r="EY178" s="192"/>
      <c r="EZ178" s="192"/>
      <c r="FA178" s="192"/>
      <c r="FB178" s="192"/>
      <c r="FC178" s="192"/>
      <c r="FD178" s="192"/>
      <c r="FE178" s="192"/>
      <c r="FF178" s="192"/>
      <c r="FG178" s="192"/>
      <c r="FH178" s="192"/>
      <c r="FI178" s="192"/>
      <c r="FJ178" s="192"/>
      <c r="FK178" s="192"/>
      <c r="FL178" s="192"/>
      <c r="FM178" s="192"/>
      <c r="FN178" s="192"/>
      <c r="FO178" s="192"/>
      <c r="FP178" s="192"/>
      <c r="FQ178" s="192"/>
      <c r="FR178" s="192"/>
      <c r="FS178" s="192"/>
      <c r="FT178" s="192"/>
      <c r="FU178" s="192"/>
      <c r="FV178" s="192"/>
      <c r="FW178" s="192"/>
      <c r="FX178" s="192"/>
      <c r="FY178" s="192"/>
      <c r="FZ178" s="192"/>
      <c r="GA178" s="192"/>
      <c r="GB178" s="192"/>
      <c r="GC178" s="192"/>
      <c r="GD178" s="192"/>
      <c r="GE178" s="192"/>
      <c r="GF178" s="192"/>
      <c r="GG178" s="192"/>
      <c r="GH178" s="192"/>
      <c r="GI178" s="192"/>
      <c r="GJ178" s="192"/>
      <c r="GK178" s="192"/>
      <c r="GL178" s="192"/>
      <c r="GM178" s="192"/>
      <c r="GN178" s="192"/>
      <c r="GO178" s="192"/>
      <c r="GP178" s="192"/>
      <c r="GQ178" s="192"/>
      <c r="GR178" s="192"/>
      <c r="GS178" s="192"/>
      <c r="GT178" s="192"/>
      <c r="GU178" s="192"/>
      <c r="GV178" s="192"/>
      <c r="GW178" s="192"/>
      <c r="GX178" s="192"/>
      <c r="GY178" s="192"/>
      <c r="GZ178" s="192"/>
      <c r="HA178" s="192"/>
      <c r="HB178" s="192"/>
      <c r="HC178" s="192"/>
      <c r="HD178" s="192"/>
      <c r="HE178" s="192"/>
      <c r="HF178" s="192"/>
      <c r="HG178" s="192"/>
      <c r="HH178" s="192"/>
      <c r="HI178" s="192"/>
      <c r="HJ178" s="192"/>
      <c r="HK178" s="192"/>
      <c r="HL178" s="192"/>
    </row>
    <row r="179" s="191" customFormat="1" spans="1:220">
      <c r="A179" s="203"/>
      <c r="D179" s="204"/>
      <c r="E179" s="204"/>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c r="DT179" s="192"/>
      <c r="DU179" s="192"/>
      <c r="DV179" s="192"/>
      <c r="DW179" s="192"/>
      <c r="DX179" s="192"/>
      <c r="DY179" s="192"/>
      <c r="DZ179" s="192"/>
      <c r="EA179" s="192"/>
      <c r="EB179" s="192"/>
      <c r="EC179" s="192"/>
      <c r="ED179" s="192"/>
      <c r="EE179" s="192"/>
      <c r="EF179" s="192"/>
      <c r="EG179" s="192"/>
      <c r="EH179" s="192"/>
      <c r="EI179" s="192"/>
      <c r="EJ179" s="192"/>
      <c r="EK179" s="192"/>
      <c r="EL179" s="192"/>
      <c r="EM179" s="192"/>
      <c r="EN179" s="192"/>
      <c r="EO179" s="192"/>
      <c r="EP179" s="192"/>
      <c r="EQ179" s="192"/>
      <c r="ER179" s="192"/>
      <c r="ES179" s="192"/>
      <c r="ET179" s="192"/>
      <c r="EU179" s="192"/>
      <c r="EV179" s="192"/>
      <c r="EW179" s="192"/>
      <c r="EX179" s="192"/>
      <c r="EY179" s="192"/>
      <c r="EZ179" s="192"/>
      <c r="FA179" s="192"/>
      <c r="FB179" s="192"/>
      <c r="FC179" s="192"/>
      <c r="FD179" s="192"/>
      <c r="FE179" s="192"/>
      <c r="FF179" s="192"/>
      <c r="FG179" s="192"/>
      <c r="FH179" s="192"/>
      <c r="FI179" s="192"/>
      <c r="FJ179" s="192"/>
      <c r="FK179" s="192"/>
      <c r="FL179" s="192"/>
      <c r="FM179" s="192"/>
      <c r="FN179" s="192"/>
      <c r="FO179" s="192"/>
      <c r="FP179" s="192"/>
      <c r="FQ179" s="192"/>
      <c r="FR179" s="192"/>
      <c r="FS179" s="192"/>
      <c r="FT179" s="192"/>
      <c r="FU179" s="192"/>
      <c r="FV179" s="192"/>
      <c r="FW179" s="192"/>
      <c r="FX179" s="192"/>
      <c r="FY179" s="192"/>
      <c r="FZ179" s="192"/>
      <c r="GA179" s="192"/>
      <c r="GB179" s="192"/>
      <c r="GC179" s="192"/>
      <c r="GD179" s="192"/>
      <c r="GE179" s="192"/>
      <c r="GF179" s="192"/>
      <c r="GG179" s="192"/>
      <c r="GH179" s="192"/>
      <c r="GI179" s="192"/>
      <c r="GJ179" s="192"/>
      <c r="GK179" s="192"/>
      <c r="GL179" s="192"/>
      <c r="GM179" s="192"/>
      <c r="GN179" s="192"/>
      <c r="GO179" s="192"/>
      <c r="GP179" s="192"/>
      <c r="GQ179" s="192"/>
      <c r="GR179" s="192"/>
      <c r="GS179" s="192"/>
      <c r="GT179" s="192"/>
      <c r="GU179" s="192"/>
      <c r="GV179" s="192"/>
      <c r="GW179" s="192"/>
      <c r="GX179" s="192"/>
      <c r="GY179" s="192"/>
      <c r="GZ179" s="192"/>
      <c r="HA179" s="192"/>
      <c r="HB179" s="192"/>
      <c r="HC179" s="192"/>
      <c r="HD179" s="192"/>
      <c r="HE179" s="192"/>
      <c r="HF179" s="192"/>
      <c r="HG179" s="192"/>
      <c r="HH179" s="192"/>
      <c r="HI179" s="192"/>
      <c r="HJ179" s="192"/>
      <c r="HK179" s="192"/>
      <c r="HL179" s="192"/>
    </row>
    <row r="180" s="191" customFormat="1" spans="1:220">
      <c r="A180" s="203"/>
      <c r="D180" s="204"/>
      <c r="E180" s="204"/>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c r="DT180" s="192"/>
      <c r="DU180" s="192"/>
      <c r="DV180" s="192"/>
      <c r="DW180" s="192"/>
      <c r="DX180" s="192"/>
      <c r="DY180" s="192"/>
      <c r="DZ180" s="192"/>
      <c r="EA180" s="192"/>
      <c r="EB180" s="192"/>
      <c r="EC180" s="192"/>
      <c r="ED180" s="192"/>
      <c r="EE180" s="192"/>
      <c r="EF180" s="192"/>
      <c r="EG180" s="192"/>
      <c r="EH180" s="192"/>
      <c r="EI180" s="192"/>
      <c r="EJ180" s="192"/>
      <c r="EK180" s="192"/>
      <c r="EL180" s="192"/>
      <c r="EM180" s="192"/>
      <c r="EN180" s="192"/>
      <c r="EO180" s="192"/>
      <c r="EP180" s="192"/>
      <c r="EQ180" s="192"/>
      <c r="ER180" s="192"/>
      <c r="ES180" s="192"/>
      <c r="ET180" s="192"/>
      <c r="EU180" s="192"/>
      <c r="EV180" s="192"/>
      <c r="EW180" s="192"/>
      <c r="EX180" s="192"/>
      <c r="EY180" s="192"/>
      <c r="EZ180" s="192"/>
      <c r="FA180" s="192"/>
      <c r="FB180" s="192"/>
      <c r="FC180" s="192"/>
      <c r="FD180" s="192"/>
      <c r="FE180" s="192"/>
      <c r="FF180" s="192"/>
      <c r="FG180" s="192"/>
      <c r="FH180" s="192"/>
      <c r="FI180" s="192"/>
      <c r="FJ180" s="192"/>
      <c r="FK180" s="192"/>
      <c r="FL180" s="192"/>
      <c r="FM180" s="192"/>
      <c r="FN180" s="192"/>
      <c r="FO180" s="192"/>
      <c r="FP180" s="192"/>
      <c r="FQ180" s="192"/>
      <c r="FR180" s="192"/>
      <c r="FS180" s="192"/>
      <c r="FT180" s="192"/>
      <c r="FU180" s="192"/>
      <c r="FV180" s="192"/>
      <c r="FW180" s="192"/>
      <c r="FX180" s="192"/>
      <c r="FY180" s="192"/>
      <c r="FZ180" s="192"/>
      <c r="GA180" s="192"/>
      <c r="GB180" s="192"/>
      <c r="GC180" s="192"/>
      <c r="GD180" s="192"/>
      <c r="GE180" s="192"/>
      <c r="GF180" s="192"/>
      <c r="GG180" s="192"/>
      <c r="GH180" s="192"/>
      <c r="GI180" s="192"/>
      <c r="GJ180" s="192"/>
      <c r="GK180" s="192"/>
      <c r="GL180" s="192"/>
      <c r="GM180" s="192"/>
      <c r="GN180" s="192"/>
      <c r="GO180" s="192"/>
      <c r="GP180" s="192"/>
      <c r="GQ180" s="192"/>
      <c r="GR180" s="192"/>
      <c r="GS180" s="192"/>
      <c r="GT180" s="192"/>
      <c r="GU180" s="192"/>
      <c r="GV180" s="192"/>
      <c r="GW180" s="192"/>
      <c r="GX180" s="192"/>
      <c r="GY180" s="192"/>
      <c r="GZ180" s="192"/>
      <c r="HA180" s="192"/>
      <c r="HB180" s="192"/>
      <c r="HC180" s="192"/>
      <c r="HD180" s="192"/>
      <c r="HE180" s="192"/>
      <c r="HF180" s="192"/>
      <c r="HG180" s="192"/>
      <c r="HH180" s="192"/>
      <c r="HI180" s="192"/>
      <c r="HJ180" s="192"/>
      <c r="HK180" s="192"/>
      <c r="HL180" s="192"/>
    </row>
    <row r="181" s="191" customFormat="1" spans="1:220">
      <c r="A181" s="203"/>
      <c r="D181" s="204"/>
      <c r="E181" s="204"/>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V181" s="192"/>
      <c r="DW181" s="192"/>
      <c r="DX181" s="192"/>
      <c r="DY181" s="192"/>
      <c r="DZ181" s="192"/>
      <c r="EA181" s="192"/>
      <c r="EB181" s="192"/>
      <c r="EC181" s="192"/>
      <c r="ED181" s="192"/>
      <c r="EE181" s="192"/>
      <c r="EF181" s="192"/>
      <c r="EG181" s="192"/>
      <c r="EH181" s="192"/>
      <c r="EI181" s="192"/>
      <c r="EJ181" s="192"/>
      <c r="EK181" s="192"/>
      <c r="EL181" s="192"/>
      <c r="EM181" s="192"/>
      <c r="EN181" s="192"/>
      <c r="EO181" s="192"/>
      <c r="EP181" s="192"/>
      <c r="EQ181" s="192"/>
      <c r="ER181" s="192"/>
      <c r="ES181" s="192"/>
      <c r="ET181" s="192"/>
      <c r="EU181" s="192"/>
      <c r="EV181" s="192"/>
      <c r="EW181" s="192"/>
      <c r="EX181" s="192"/>
      <c r="EY181" s="192"/>
      <c r="EZ181" s="192"/>
      <c r="FA181" s="192"/>
      <c r="FB181" s="192"/>
      <c r="FC181" s="192"/>
      <c r="FD181" s="192"/>
      <c r="FE181" s="192"/>
      <c r="FF181" s="192"/>
      <c r="FG181" s="192"/>
      <c r="FH181" s="192"/>
      <c r="FI181" s="192"/>
      <c r="FJ181" s="192"/>
      <c r="FK181" s="192"/>
      <c r="FL181" s="192"/>
      <c r="FM181" s="192"/>
      <c r="FN181" s="192"/>
      <c r="FO181" s="192"/>
      <c r="FP181" s="192"/>
      <c r="FQ181" s="192"/>
      <c r="FR181" s="192"/>
      <c r="FS181" s="192"/>
      <c r="FT181" s="192"/>
      <c r="FU181" s="192"/>
      <c r="FV181" s="192"/>
      <c r="FW181" s="192"/>
      <c r="FX181" s="192"/>
      <c r="FY181" s="192"/>
      <c r="FZ181" s="192"/>
      <c r="GA181" s="192"/>
      <c r="GB181" s="192"/>
      <c r="GC181" s="192"/>
      <c r="GD181" s="192"/>
      <c r="GE181" s="192"/>
      <c r="GF181" s="192"/>
      <c r="GG181" s="192"/>
      <c r="GH181" s="192"/>
      <c r="GI181" s="192"/>
      <c r="GJ181" s="192"/>
      <c r="GK181" s="192"/>
      <c r="GL181" s="192"/>
      <c r="GM181" s="192"/>
      <c r="GN181" s="192"/>
      <c r="GO181" s="192"/>
      <c r="GP181" s="192"/>
      <c r="GQ181" s="192"/>
      <c r="GR181" s="192"/>
      <c r="GS181" s="192"/>
      <c r="GT181" s="192"/>
      <c r="GU181" s="192"/>
      <c r="GV181" s="192"/>
      <c r="GW181" s="192"/>
      <c r="GX181" s="192"/>
      <c r="GY181" s="192"/>
      <c r="GZ181" s="192"/>
      <c r="HA181" s="192"/>
      <c r="HB181" s="192"/>
      <c r="HC181" s="192"/>
      <c r="HD181" s="192"/>
      <c r="HE181" s="192"/>
      <c r="HF181" s="192"/>
      <c r="HG181" s="192"/>
      <c r="HH181" s="192"/>
      <c r="HI181" s="192"/>
      <c r="HJ181" s="192"/>
      <c r="HK181" s="192"/>
      <c r="HL181" s="192"/>
    </row>
    <row r="182" s="191" customFormat="1" spans="1:220">
      <c r="A182" s="203"/>
      <c r="D182" s="204"/>
      <c r="E182" s="204"/>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V182" s="192"/>
      <c r="DW182" s="192"/>
      <c r="DX182" s="192"/>
      <c r="DY182" s="192"/>
      <c r="DZ182" s="192"/>
      <c r="EA182" s="192"/>
      <c r="EB182" s="192"/>
      <c r="EC182" s="192"/>
      <c r="ED182" s="192"/>
      <c r="EE182" s="192"/>
      <c r="EF182" s="192"/>
      <c r="EG182" s="192"/>
      <c r="EH182" s="192"/>
      <c r="EI182" s="192"/>
      <c r="EJ182" s="192"/>
      <c r="EK182" s="192"/>
      <c r="EL182" s="192"/>
      <c r="EM182" s="192"/>
      <c r="EN182" s="192"/>
      <c r="EO182" s="192"/>
      <c r="EP182" s="192"/>
      <c r="EQ182" s="192"/>
      <c r="ER182" s="192"/>
      <c r="ES182" s="192"/>
      <c r="ET182" s="192"/>
      <c r="EU182" s="192"/>
      <c r="EV182" s="192"/>
      <c r="EW182" s="192"/>
      <c r="EX182" s="192"/>
      <c r="EY182" s="192"/>
      <c r="EZ182" s="192"/>
      <c r="FA182" s="192"/>
      <c r="FB182" s="192"/>
      <c r="FC182" s="192"/>
      <c r="FD182" s="192"/>
      <c r="FE182" s="192"/>
      <c r="FF182" s="192"/>
      <c r="FG182" s="192"/>
      <c r="FH182" s="192"/>
      <c r="FI182" s="192"/>
      <c r="FJ182" s="192"/>
      <c r="FK182" s="192"/>
      <c r="FL182" s="192"/>
      <c r="FM182" s="192"/>
      <c r="FN182" s="192"/>
      <c r="FO182" s="192"/>
      <c r="FP182" s="192"/>
      <c r="FQ182" s="192"/>
      <c r="FR182" s="192"/>
      <c r="FS182" s="192"/>
      <c r="FT182" s="192"/>
      <c r="FU182" s="192"/>
      <c r="FV182" s="192"/>
      <c r="FW182" s="192"/>
      <c r="FX182" s="192"/>
      <c r="FY182" s="192"/>
      <c r="FZ182" s="192"/>
      <c r="GA182" s="192"/>
      <c r="GB182" s="192"/>
      <c r="GC182" s="192"/>
      <c r="GD182" s="192"/>
      <c r="GE182" s="192"/>
      <c r="GF182" s="192"/>
      <c r="GG182" s="192"/>
      <c r="GH182" s="192"/>
      <c r="GI182" s="192"/>
      <c r="GJ182" s="192"/>
      <c r="GK182" s="192"/>
      <c r="GL182" s="192"/>
      <c r="GM182" s="192"/>
      <c r="GN182" s="192"/>
      <c r="GO182" s="192"/>
      <c r="GP182" s="192"/>
      <c r="GQ182" s="192"/>
      <c r="GR182" s="192"/>
      <c r="GS182" s="192"/>
      <c r="GT182" s="192"/>
      <c r="GU182" s="192"/>
      <c r="GV182" s="192"/>
      <c r="GW182" s="192"/>
      <c r="GX182" s="192"/>
      <c r="GY182" s="192"/>
      <c r="GZ182" s="192"/>
      <c r="HA182" s="192"/>
      <c r="HB182" s="192"/>
      <c r="HC182" s="192"/>
      <c r="HD182" s="192"/>
      <c r="HE182" s="192"/>
      <c r="HF182" s="192"/>
      <c r="HG182" s="192"/>
      <c r="HH182" s="192"/>
      <c r="HI182" s="192"/>
      <c r="HJ182" s="192"/>
      <c r="HK182" s="192"/>
      <c r="HL182" s="192"/>
    </row>
    <row r="183" s="191" customFormat="1" spans="1:220">
      <c r="A183" s="203"/>
      <c r="D183" s="204"/>
      <c r="E183" s="204"/>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c r="DT183" s="192"/>
      <c r="DU183" s="192"/>
      <c r="DV183" s="192"/>
      <c r="DW183" s="192"/>
      <c r="DX183" s="192"/>
      <c r="DY183" s="192"/>
      <c r="DZ183" s="192"/>
      <c r="EA183" s="192"/>
      <c r="EB183" s="192"/>
      <c r="EC183" s="192"/>
      <c r="ED183" s="192"/>
      <c r="EE183" s="192"/>
      <c r="EF183" s="192"/>
      <c r="EG183" s="192"/>
      <c r="EH183" s="192"/>
      <c r="EI183" s="192"/>
      <c r="EJ183" s="192"/>
      <c r="EK183" s="192"/>
      <c r="EL183" s="192"/>
      <c r="EM183" s="192"/>
      <c r="EN183" s="192"/>
      <c r="EO183" s="192"/>
      <c r="EP183" s="192"/>
      <c r="EQ183" s="192"/>
      <c r="ER183" s="192"/>
      <c r="ES183" s="192"/>
      <c r="ET183" s="192"/>
      <c r="EU183" s="192"/>
      <c r="EV183" s="192"/>
      <c r="EW183" s="192"/>
      <c r="EX183" s="192"/>
      <c r="EY183" s="192"/>
      <c r="EZ183" s="192"/>
      <c r="FA183" s="192"/>
      <c r="FB183" s="192"/>
      <c r="FC183" s="192"/>
      <c r="FD183" s="192"/>
      <c r="FE183" s="192"/>
      <c r="FF183" s="192"/>
      <c r="FG183" s="192"/>
      <c r="FH183" s="192"/>
      <c r="FI183" s="192"/>
      <c r="FJ183" s="192"/>
      <c r="FK183" s="192"/>
      <c r="FL183" s="192"/>
      <c r="FM183" s="192"/>
      <c r="FN183" s="192"/>
      <c r="FO183" s="192"/>
      <c r="FP183" s="192"/>
      <c r="FQ183" s="192"/>
      <c r="FR183" s="192"/>
      <c r="FS183" s="192"/>
      <c r="FT183" s="192"/>
      <c r="FU183" s="192"/>
      <c r="FV183" s="192"/>
      <c r="FW183" s="192"/>
      <c r="FX183" s="192"/>
      <c r="FY183" s="192"/>
      <c r="FZ183" s="192"/>
      <c r="GA183" s="192"/>
      <c r="GB183" s="192"/>
      <c r="GC183" s="192"/>
      <c r="GD183" s="192"/>
      <c r="GE183" s="192"/>
      <c r="GF183" s="192"/>
      <c r="GG183" s="192"/>
      <c r="GH183" s="192"/>
      <c r="GI183" s="192"/>
      <c r="GJ183" s="192"/>
      <c r="GK183" s="192"/>
      <c r="GL183" s="192"/>
      <c r="GM183" s="192"/>
      <c r="GN183" s="192"/>
      <c r="GO183" s="192"/>
      <c r="GP183" s="192"/>
      <c r="GQ183" s="192"/>
      <c r="GR183" s="192"/>
      <c r="GS183" s="192"/>
      <c r="GT183" s="192"/>
      <c r="GU183" s="192"/>
      <c r="GV183" s="192"/>
      <c r="GW183" s="192"/>
      <c r="GX183" s="192"/>
      <c r="GY183" s="192"/>
      <c r="GZ183" s="192"/>
      <c r="HA183" s="192"/>
      <c r="HB183" s="192"/>
      <c r="HC183" s="192"/>
      <c r="HD183" s="192"/>
      <c r="HE183" s="192"/>
      <c r="HF183" s="192"/>
      <c r="HG183" s="192"/>
      <c r="HH183" s="192"/>
      <c r="HI183" s="192"/>
      <c r="HJ183" s="192"/>
      <c r="HK183" s="192"/>
      <c r="HL183" s="192"/>
    </row>
    <row r="184" s="191" customFormat="1" spans="1:220">
      <c r="A184" s="203"/>
      <c r="D184" s="204"/>
      <c r="E184" s="204"/>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c r="DT184" s="192"/>
      <c r="DU184" s="192"/>
      <c r="DV184" s="192"/>
      <c r="DW184" s="192"/>
      <c r="DX184" s="192"/>
      <c r="DY184" s="192"/>
      <c r="DZ184" s="192"/>
      <c r="EA184" s="192"/>
      <c r="EB184" s="192"/>
      <c r="EC184" s="192"/>
      <c r="ED184" s="192"/>
      <c r="EE184" s="192"/>
      <c r="EF184" s="192"/>
      <c r="EG184" s="192"/>
      <c r="EH184" s="192"/>
      <c r="EI184" s="192"/>
      <c r="EJ184" s="192"/>
      <c r="EK184" s="192"/>
      <c r="EL184" s="192"/>
      <c r="EM184" s="192"/>
      <c r="EN184" s="192"/>
      <c r="EO184" s="192"/>
      <c r="EP184" s="192"/>
      <c r="EQ184" s="192"/>
      <c r="ER184" s="192"/>
      <c r="ES184" s="192"/>
      <c r="ET184" s="192"/>
      <c r="EU184" s="192"/>
      <c r="EV184" s="192"/>
      <c r="EW184" s="192"/>
      <c r="EX184" s="192"/>
      <c r="EY184" s="192"/>
      <c r="EZ184" s="192"/>
      <c r="FA184" s="192"/>
      <c r="FB184" s="192"/>
      <c r="FC184" s="192"/>
      <c r="FD184" s="192"/>
      <c r="FE184" s="192"/>
      <c r="FF184" s="192"/>
      <c r="FG184" s="192"/>
      <c r="FH184" s="192"/>
      <c r="FI184" s="192"/>
      <c r="FJ184" s="192"/>
      <c r="FK184" s="192"/>
      <c r="FL184" s="192"/>
      <c r="FM184" s="192"/>
      <c r="FN184" s="192"/>
      <c r="FO184" s="192"/>
      <c r="FP184" s="192"/>
      <c r="FQ184" s="192"/>
      <c r="FR184" s="192"/>
      <c r="FS184" s="192"/>
      <c r="FT184" s="192"/>
      <c r="FU184" s="192"/>
      <c r="FV184" s="192"/>
      <c r="FW184" s="192"/>
      <c r="FX184" s="192"/>
      <c r="FY184" s="192"/>
      <c r="FZ184" s="192"/>
      <c r="GA184" s="192"/>
      <c r="GB184" s="192"/>
      <c r="GC184" s="192"/>
      <c r="GD184" s="192"/>
      <c r="GE184" s="192"/>
      <c r="GF184" s="192"/>
      <c r="GG184" s="192"/>
      <c r="GH184" s="192"/>
      <c r="GI184" s="192"/>
      <c r="GJ184" s="192"/>
      <c r="GK184" s="192"/>
      <c r="GL184" s="192"/>
      <c r="GM184" s="192"/>
      <c r="GN184" s="192"/>
      <c r="GO184" s="192"/>
      <c r="GP184" s="192"/>
      <c r="GQ184" s="192"/>
      <c r="GR184" s="192"/>
      <c r="GS184" s="192"/>
      <c r="GT184" s="192"/>
      <c r="GU184" s="192"/>
      <c r="GV184" s="192"/>
      <c r="GW184" s="192"/>
      <c r="GX184" s="192"/>
      <c r="GY184" s="192"/>
      <c r="GZ184" s="192"/>
      <c r="HA184" s="192"/>
      <c r="HB184" s="192"/>
      <c r="HC184" s="192"/>
      <c r="HD184" s="192"/>
      <c r="HE184" s="192"/>
      <c r="HF184" s="192"/>
      <c r="HG184" s="192"/>
      <c r="HH184" s="192"/>
      <c r="HI184" s="192"/>
      <c r="HJ184" s="192"/>
      <c r="HK184" s="192"/>
      <c r="HL184" s="192"/>
    </row>
    <row r="185" s="191" customFormat="1" spans="1:220">
      <c r="A185" s="203"/>
      <c r="D185" s="204"/>
      <c r="E185" s="204"/>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row>
    <row r="186" s="191" customFormat="1" spans="1:220">
      <c r="A186" s="203"/>
      <c r="D186" s="204"/>
      <c r="E186" s="204"/>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row>
    <row r="187" s="191" customFormat="1" spans="1:220">
      <c r="A187" s="203"/>
      <c r="D187" s="204"/>
      <c r="E187" s="204"/>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c r="DT187" s="192"/>
      <c r="DU187" s="192"/>
      <c r="DV187" s="192"/>
      <c r="DW187" s="192"/>
      <c r="DX187" s="192"/>
      <c r="DY187" s="192"/>
      <c r="DZ187" s="192"/>
      <c r="EA187" s="192"/>
      <c r="EB187" s="192"/>
      <c r="EC187" s="192"/>
      <c r="ED187" s="192"/>
      <c r="EE187" s="192"/>
      <c r="EF187" s="192"/>
      <c r="EG187" s="192"/>
      <c r="EH187" s="192"/>
      <c r="EI187" s="192"/>
      <c r="EJ187" s="192"/>
      <c r="EK187" s="192"/>
      <c r="EL187" s="192"/>
      <c r="EM187" s="192"/>
      <c r="EN187" s="192"/>
      <c r="EO187" s="192"/>
      <c r="EP187" s="192"/>
      <c r="EQ187" s="192"/>
      <c r="ER187" s="192"/>
      <c r="ES187" s="192"/>
      <c r="ET187" s="192"/>
      <c r="EU187" s="192"/>
      <c r="EV187" s="192"/>
      <c r="EW187" s="192"/>
      <c r="EX187" s="192"/>
      <c r="EY187" s="192"/>
      <c r="EZ187" s="192"/>
      <c r="FA187" s="192"/>
      <c r="FB187" s="192"/>
      <c r="FC187" s="192"/>
      <c r="FD187" s="192"/>
      <c r="FE187" s="192"/>
      <c r="FF187" s="192"/>
      <c r="FG187" s="192"/>
      <c r="FH187" s="192"/>
      <c r="FI187" s="192"/>
      <c r="FJ187" s="192"/>
      <c r="FK187" s="192"/>
      <c r="FL187" s="192"/>
      <c r="FM187" s="192"/>
      <c r="FN187" s="192"/>
      <c r="FO187" s="192"/>
      <c r="FP187" s="192"/>
      <c r="FQ187" s="192"/>
      <c r="FR187" s="192"/>
      <c r="FS187" s="192"/>
      <c r="FT187" s="192"/>
      <c r="FU187" s="192"/>
      <c r="FV187" s="192"/>
      <c r="FW187" s="192"/>
      <c r="FX187" s="192"/>
      <c r="FY187" s="192"/>
      <c r="FZ187" s="192"/>
      <c r="GA187" s="192"/>
      <c r="GB187" s="192"/>
      <c r="GC187" s="192"/>
      <c r="GD187" s="192"/>
      <c r="GE187" s="192"/>
      <c r="GF187" s="192"/>
      <c r="GG187" s="192"/>
      <c r="GH187" s="192"/>
      <c r="GI187" s="192"/>
      <c r="GJ187" s="192"/>
      <c r="GK187" s="192"/>
      <c r="GL187" s="192"/>
      <c r="GM187" s="192"/>
      <c r="GN187" s="192"/>
      <c r="GO187" s="192"/>
      <c r="GP187" s="192"/>
      <c r="GQ187" s="192"/>
      <c r="GR187" s="192"/>
      <c r="GS187" s="192"/>
      <c r="GT187" s="192"/>
      <c r="GU187" s="192"/>
      <c r="GV187" s="192"/>
      <c r="GW187" s="192"/>
      <c r="GX187" s="192"/>
      <c r="GY187" s="192"/>
      <c r="GZ187" s="192"/>
      <c r="HA187" s="192"/>
      <c r="HB187" s="192"/>
      <c r="HC187" s="192"/>
      <c r="HD187" s="192"/>
      <c r="HE187" s="192"/>
      <c r="HF187" s="192"/>
      <c r="HG187" s="192"/>
      <c r="HH187" s="192"/>
      <c r="HI187" s="192"/>
      <c r="HJ187" s="192"/>
      <c r="HK187" s="192"/>
      <c r="HL187" s="192"/>
    </row>
    <row r="188" s="191" customFormat="1" spans="1:220">
      <c r="A188" s="203"/>
      <c r="D188" s="204"/>
      <c r="E188" s="204"/>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c r="DT188" s="192"/>
      <c r="DU188" s="192"/>
      <c r="DV188" s="192"/>
      <c r="DW188" s="192"/>
      <c r="DX188" s="192"/>
      <c r="DY188" s="192"/>
      <c r="DZ188" s="192"/>
      <c r="EA188" s="192"/>
      <c r="EB188" s="192"/>
      <c r="EC188" s="192"/>
      <c r="ED188" s="192"/>
      <c r="EE188" s="192"/>
      <c r="EF188" s="192"/>
      <c r="EG188" s="192"/>
      <c r="EH188" s="192"/>
      <c r="EI188" s="192"/>
      <c r="EJ188" s="192"/>
      <c r="EK188" s="192"/>
      <c r="EL188" s="192"/>
      <c r="EM188" s="192"/>
      <c r="EN188" s="192"/>
      <c r="EO188" s="192"/>
      <c r="EP188" s="192"/>
      <c r="EQ188" s="192"/>
      <c r="ER188" s="192"/>
      <c r="ES188" s="192"/>
      <c r="ET188" s="192"/>
      <c r="EU188" s="192"/>
      <c r="EV188" s="192"/>
      <c r="EW188" s="192"/>
      <c r="EX188" s="192"/>
      <c r="EY188" s="192"/>
      <c r="EZ188" s="192"/>
      <c r="FA188" s="192"/>
      <c r="FB188" s="192"/>
      <c r="FC188" s="192"/>
      <c r="FD188" s="192"/>
      <c r="FE188" s="192"/>
      <c r="FF188" s="192"/>
      <c r="FG188" s="192"/>
      <c r="FH188" s="192"/>
      <c r="FI188" s="192"/>
      <c r="FJ188" s="192"/>
      <c r="FK188" s="192"/>
      <c r="FL188" s="192"/>
      <c r="FM188" s="192"/>
      <c r="FN188" s="192"/>
      <c r="FO188" s="192"/>
      <c r="FP188" s="192"/>
      <c r="FQ188" s="192"/>
      <c r="FR188" s="192"/>
      <c r="FS188" s="192"/>
      <c r="FT188" s="192"/>
      <c r="FU188" s="192"/>
      <c r="FV188" s="192"/>
      <c r="FW188" s="192"/>
      <c r="FX188" s="192"/>
      <c r="FY188" s="192"/>
      <c r="FZ188" s="192"/>
      <c r="GA188" s="192"/>
      <c r="GB188" s="192"/>
      <c r="GC188" s="192"/>
      <c r="GD188" s="192"/>
      <c r="GE188" s="192"/>
      <c r="GF188" s="192"/>
      <c r="GG188" s="192"/>
      <c r="GH188" s="192"/>
      <c r="GI188" s="192"/>
      <c r="GJ188" s="192"/>
      <c r="GK188" s="192"/>
      <c r="GL188" s="192"/>
      <c r="GM188" s="192"/>
      <c r="GN188" s="192"/>
      <c r="GO188" s="192"/>
      <c r="GP188" s="192"/>
      <c r="GQ188" s="192"/>
      <c r="GR188" s="192"/>
      <c r="GS188" s="192"/>
      <c r="GT188" s="192"/>
      <c r="GU188" s="192"/>
      <c r="GV188" s="192"/>
      <c r="GW188" s="192"/>
      <c r="GX188" s="192"/>
      <c r="GY188" s="192"/>
      <c r="GZ188" s="192"/>
      <c r="HA188" s="192"/>
      <c r="HB188" s="192"/>
      <c r="HC188" s="192"/>
      <c r="HD188" s="192"/>
      <c r="HE188" s="192"/>
      <c r="HF188" s="192"/>
      <c r="HG188" s="192"/>
      <c r="HH188" s="192"/>
      <c r="HI188" s="192"/>
      <c r="HJ188" s="192"/>
      <c r="HK188" s="192"/>
      <c r="HL188" s="192"/>
    </row>
    <row r="189" s="191" customFormat="1" spans="1:220">
      <c r="A189" s="203"/>
      <c r="D189" s="204"/>
      <c r="E189" s="204"/>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row>
    <row r="190" s="191" customFormat="1" spans="1:220">
      <c r="A190" s="203"/>
      <c r="D190" s="204"/>
      <c r="E190" s="204"/>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c r="DT190" s="192"/>
      <c r="DU190" s="192"/>
      <c r="DV190" s="192"/>
      <c r="DW190" s="192"/>
      <c r="DX190" s="192"/>
      <c r="DY190" s="192"/>
      <c r="DZ190" s="192"/>
      <c r="EA190" s="192"/>
      <c r="EB190" s="192"/>
      <c r="EC190" s="192"/>
      <c r="ED190" s="192"/>
      <c r="EE190" s="192"/>
      <c r="EF190" s="192"/>
      <c r="EG190" s="192"/>
      <c r="EH190" s="192"/>
      <c r="EI190" s="192"/>
      <c r="EJ190" s="192"/>
      <c r="EK190" s="192"/>
      <c r="EL190" s="192"/>
      <c r="EM190" s="192"/>
      <c r="EN190" s="192"/>
      <c r="EO190" s="192"/>
      <c r="EP190" s="192"/>
      <c r="EQ190" s="192"/>
      <c r="ER190" s="192"/>
      <c r="ES190" s="192"/>
      <c r="ET190" s="192"/>
      <c r="EU190" s="192"/>
      <c r="EV190" s="192"/>
      <c r="EW190" s="192"/>
      <c r="EX190" s="192"/>
      <c r="EY190" s="192"/>
      <c r="EZ190" s="192"/>
      <c r="FA190" s="192"/>
      <c r="FB190" s="192"/>
      <c r="FC190" s="192"/>
      <c r="FD190" s="192"/>
      <c r="FE190" s="192"/>
      <c r="FF190" s="192"/>
      <c r="FG190" s="192"/>
      <c r="FH190" s="192"/>
      <c r="FI190" s="192"/>
      <c r="FJ190" s="192"/>
      <c r="FK190" s="192"/>
      <c r="FL190" s="192"/>
      <c r="FM190" s="192"/>
      <c r="FN190" s="192"/>
      <c r="FO190" s="192"/>
      <c r="FP190" s="192"/>
      <c r="FQ190" s="192"/>
      <c r="FR190" s="192"/>
      <c r="FS190" s="192"/>
      <c r="FT190" s="192"/>
      <c r="FU190" s="192"/>
      <c r="FV190" s="192"/>
      <c r="FW190" s="192"/>
      <c r="FX190" s="192"/>
      <c r="FY190" s="192"/>
      <c r="FZ190" s="192"/>
      <c r="GA190" s="192"/>
      <c r="GB190" s="192"/>
      <c r="GC190" s="192"/>
      <c r="GD190" s="192"/>
      <c r="GE190" s="192"/>
      <c r="GF190" s="192"/>
      <c r="GG190" s="192"/>
      <c r="GH190" s="192"/>
      <c r="GI190" s="192"/>
      <c r="GJ190" s="192"/>
      <c r="GK190" s="192"/>
      <c r="GL190" s="192"/>
      <c r="GM190" s="192"/>
      <c r="GN190" s="192"/>
      <c r="GO190" s="192"/>
      <c r="GP190" s="192"/>
      <c r="GQ190" s="192"/>
      <c r="GR190" s="192"/>
      <c r="GS190" s="192"/>
      <c r="GT190" s="192"/>
      <c r="GU190" s="192"/>
      <c r="GV190" s="192"/>
      <c r="GW190" s="192"/>
      <c r="GX190" s="192"/>
      <c r="GY190" s="192"/>
      <c r="GZ190" s="192"/>
      <c r="HA190" s="192"/>
      <c r="HB190" s="192"/>
      <c r="HC190" s="192"/>
      <c r="HD190" s="192"/>
      <c r="HE190" s="192"/>
      <c r="HF190" s="192"/>
      <c r="HG190" s="192"/>
      <c r="HH190" s="192"/>
      <c r="HI190" s="192"/>
      <c r="HJ190" s="192"/>
      <c r="HK190" s="192"/>
      <c r="HL190" s="192"/>
    </row>
    <row r="191" s="191" customFormat="1" spans="1:220">
      <c r="A191" s="203"/>
      <c r="D191" s="204"/>
      <c r="E191" s="204"/>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192"/>
      <c r="EF191" s="192"/>
      <c r="EG191" s="192"/>
      <c r="EH191" s="192"/>
      <c r="EI191" s="192"/>
      <c r="EJ191" s="192"/>
      <c r="EK191" s="192"/>
      <c r="EL191" s="192"/>
      <c r="EM191" s="192"/>
      <c r="EN191" s="192"/>
      <c r="EO191" s="192"/>
      <c r="EP191" s="192"/>
      <c r="EQ191" s="192"/>
      <c r="ER191" s="192"/>
      <c r="ES191" s="192"/>
      <c r="ET191" s="192"/>
      <c r="EU191" s="192"/>
      <c r="EV191" s="192"/>
      <c r="EW191" s="192"/>
      <c r="EX191" s="192"/>
      <c r="EY191" s="192"/>
      <c r="EZ191" s="192"/>
      <c r="FA191" s="192"/>
      <c r="FB191" s="192"/>
      <c r="FC191" s="192"/>
      <c r="FD191" s="192"/>
      <c r="FE191" s="192"/>
      <c r="FF191" s="192"/>
      <c r="FG191" s="192"/>
      <c r="FH191" s="192"/>
      <c r="FI191" s="192"/>
      <c r="FJ191" s="192"/>
      <c r="FK191" s="192"/>
      <c r="FL191" s="192"/>
      <c r="FM191" s="192"/>
      <c r="FN191" s="192"/>
      <c r="FO191" s="192"/>
      <c r="FP191" s="192"/>
      <c r="FQ191" s="192"/>
      <c r="FR191" s="192"/>
      <c r="FS191" s="192"/>
      <c r="FT191" s="192"/>
      <c r="FU191" s="192"/>
      <c r="FV191" s="192"/>
      <c r="FW191" s="192"/>
      <c r="FX191" s="192"/>
      <c r="FY191" s="192"/>
      <c r="FZ191" s="192"/>
      <c r="GA191" s="192"/>
      <c r="GB191" s="192"/>
      <c r="GC191" s="192"/>
      <c r="GD191" s="192"/>
      <c r="GE191" s="192"/>
      <c r="GF191" s="192"/>
      <c r="GG191" s="192"/>
      <c r="GH191" s="192"/>
      <c r="GI191" s="192"/>
      <c r="GJ191" s="192"/>
      <c r="GK191" s="192"/>
      <c r="GL191" s="192"/>
      <c r="GM191" s="192"/>
      <c r="GN191" s="192"/>
      <c r="GO191" s="192"/>
      <c r="GP191" s="192"/>
      <c r="GQ191" s="192"/>
      <c r="GR191" s="192"/>
      <c r="GS191" s="192"/>
      <c r="GT191" s="192"/>
      <c r="GU191" s="192"/>
      <c r="GV191" s="192"/>
      <c r="GW191" s="192"/>
      <c r="GX191" s="192"/>
      <c r="GY191" s="192"/>
      <c r="GZ191" s="192"/>
      <c r="HA191" s="192"/>
      <c r="HB191" s="192"/>
      <c r="HC191" s="192"/>
      <c r="HD191" s="192"/>
      <c r="HE191" s="192"/>
      <c r="HF191" s="192"/>
      <c r="HG191" s="192"/>
      <c r="HH191" s="192"/>
      <c r="HI191" s="192"/>
      <c r="HJ191" s="192"/>
      <c r="HK191" s="192"/>
      <c r="HL191" s="192"/>
    </row>
    <row r="192" s="191" customFormat="1" spans="1:220">
      <c r="A192" s="203"/>
      <c r="D192" s="204"/>
      <c r="E192" s="204"/>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row>
    <row r="193" s="191" customFormat="1" spans="1:220">
      <c r="A193" s="203"/>
      <c r="D193" s="204"/>
      <c r="E193" s="204"/>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row>
    <row r="194" s="191" customFormat="1" spans="1:220">
      <c r="A194" s="203"/>
      <c r="D194" s="204"/>
      <c r="E194" s="204"/>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192"/>
      <c r="DW194" s="192"/>
      <c r="DX194" s="192"/>
      <c r="DY194" s="192"/>
      <c r="DZ194" s="192"/>
      <c r="EA194" s="192"/>
      <c r="EB194" s="192"/>
      <c r="EC194" s="192"/>
      <c r="ED194" s="192"/>
      <c r="EE194" s="192"/>
      <c r="EF194" s="192"/>
      <c r="EG194" s="192"/>
      <c r="EH194" s="192"/>
      <c r="EI194" s="192"/>
      <c r="EJ194" s="192"/>
      <c r="EK194" s="192"/>
      <c r="EL194" s="192"/>
      <c r="EM194" s="192"/>
      <c r="EN194" s="192"/>
      <c r="EO194" s="192"/>
      <c r="EP194" s="192"/>
      <c r="EQ194" s="192"/>
      <c r="ER194" s="192"/>
      <c r="ES194" s="192"/>
      <c r="ET194" s="192"/>
      <c r="EU194" s="192"/>
      <c r="EV194" s="192"/>
      <c r="EW194" s="192"/>
      <c r="EX194" s="192"/>
      <c r="EY194" s="192"/>
      <c r="EZ194" s="192"/>
      <c r="FA194" s="192"/>
      <c r="FB194" s="192"/>
      <c r="FC194" s="192"/>
      <c r="FD194" s="192"/>
      <c r="FE194" s="192"/>
      <c r="FF194" s="192"/>
      <c r="FG194" s="192"/>
      <c r="FH194" s="192"/>
      <c r="FI194" s="192"/>
      <c r="FJ194" s="192"/>
      <c r="FK194" s="192"/>
      <c r="FL194" s="192"/>
      <c r="FM194" s="192"/>
      <c r="FN194" s="192"/>
      <c r="FO194" s="192"/>
      <c r="FP194" s="192"/>
      <c r="FQ194" s="192"/>
      <c r="FR194" s="192"/>
      <c r="FS194" s="192"/>
      <c r="FT194" s="192"/>
      <c r="FU194" s="192"/>
      <c r="FV194" s="192"/>
      <c r="FW194" s="192"/>
      <c r="FX194" s="192"/>
      <c r="FY194" s="192"/>
      <c r="FZ194" s="192"/>
      <c r="GA194" s="192"/>
      <c r="GB194" s="192"/>
      <c r="GC194" s="192"/>
      <c r="GD194" s="192"/>
      <c r="GE194" s="192"/>
      <c r="GF194" s="192"/>
      <c r="GG194" s="192"/>
      <c r="GH194" s="192"/>
      <c r="GI194" s="192"/>
      <c r="GJ194" s="192"/>
      <c r="GK194" s="192"/>
      <c r="GL194" s="192"/>
      <c r="GM194" s="192"/>
      <c r="GN194" s="192"/>
      <c r="GO194" s="192"/>
      <c r="GP194" s="192"/>
      <c r="GQ194" s="192"/>
      <c r="GR194" s="192"/>
      <c r="GS194" s="192"/>
      <c r="GT194" s="192"/>
      <c r="GU194" s="192"/>
      <c r="GV194" s="192"/>
      <c r="GW194" s="192"/>
      <c r="GX194" s="192"/>
      <c r="GY194" s="192"/>
      <c r="GZ194" s="192"/>
      <c r="HA194" s="192"/>
      <c r="HB194" s="192"/>
      <c r="HC194" s="192"/>
      <c r="HD194" s="192"/>
      <c r="HE194" s="192"/>
      <c r="HF194" s="192"/>
      <c r="HG194" s="192"/>
      <c r="HH194" s="192"/>
      <c r="HI194" s="192"/>
      <c r="HJ194" s="192"/>
      <c r="HK194" s="192"/>
      <c r="HL194" s="192"/>
    </row>
    <row r="195" s="191" customFormat="1" spans="1:220">
      <c r="A195" s="203"/>
      <c r="D195" s="204"/>
      <c r="E195" s="204"/>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c r="DT195" s="192"/>
      <c r="DU195" s="192"/>
      <c r="DV195" s="192"/>
      <c r="DW195" s="192"/>
      <c r="DX195" s="192"/>
      <c r="DY195" s="192"/>
      <c r="DZ195" s="192"/>
      <c r="EA195" s="192"/>
      <c r="EB195" s="192"/>
      <c r="EC195" s="192"/>
      <c r="ED195" s="192"/>
      <c r="EE195" s="192"/>
      <c r="EF195" s="192"/>
      <c r="EG195" s="192"/>
      <c r="EH195" s="192"/>
      <c r="EI195" s="192"/>
      <c r="EJ195" s="192"/>
      <c r="EK195" s="192"/>
      <c r="EL195" s="192"/>
      <c r="EM195" s="192"/>
      <c r="EN195" s="192"/>
      <c r="EO195" s="192"/>
      <c r="EP195" s="192"/>
      <c r="EQ195" s="192"/>
      <c r="ER195" s="192"/>
      <c r="ES195" s="192"/>
      <c r="ET195" s="192"/>
      <c r="EU195" s="192"/>
      <c r="EV195" s="192"/>
      <c r="EW195" s="192"/>
      <c r="EX195" s="192"/>
      <c r="EY195" s="192"/>
      <c r="EZ195" s="192"/>
      <c r="FA195" s="192"/>
      <c r="FB195" s="192"/>
      <c r="FC195" s="192"/>
      <c r="FD195" s="192"/>
      <c r="FE195" s="192"/>
      <c r="FF195" s="192"/>
      <c r="FG195" s="192"/>
      <c r="FH195" s="192"/>
      <c r="FI195" s="192"/>
      <c r="FJ195" s="192"/>
      <c r="FK195" s="192"/>
      <c r="FL195" s="192"/>
      <c r="FM195" s="192"/>
      <c r="FN195" s="192"/>
      <c r="FO195" s="192"/>
      <c r="FP195" s="192"/>
      <c r="FQ195" s="192"/>
      <c r="FR195" s="192"/>
      <c r="FS195" s="192"/>
      <c r="FT195" s="192"/>
      <c r="FU195" s="192"/>
      <c r="FV195" s="192"/>
      <c r="FW195" s="192"/>
      <c r="FX195" s="192"/>
      <c r="FY195" s="192"/>
      <c r="FZ195" s="192"/>
      <c r="GA195" s="192"/>
      <c r="GB195" s="192"/>
      <c r="GC195" s="192"/>
      <c r="GD195" s="192"/>
      <c r="GE195" s="192"/>
      <c r="GF195" s="192"/>
      <c r="GG195" s="192"/>
      <c r="GH195" s="192"/>
      <c r="GI195" s="192"/>
      <c r="GJ195" s="192"/>
      <c r="GK195" s="192"/>
      <c r="GL195" s="192"/>
      <c r="GM195" s="192"/>
      <c r="GN195" s="192"/>
      <c r="GO195" s="192"/>
      <c r="GP195" s="192"/>
      <c r="GQ195" s="192"/>
      <c r="GR195" s="192"/>
      <c r="GS195" s="192"/>
      <c r="GT195" s="192"/>
      <c r="GU195" s="192"/>
      <c r="GV195" s="192"/>
      <c r="GW195" s="192"/>
      <c r="GX195" s="192"/>
      <c r="GY195" s="192"/>
      <c r="GZ195" s="192"/>
      <c r="HA195" s="192"/>
      <c r="HB195" s="192"/>
      <c r="HC195" s="192"/>
      <c r="HD195" s="192"/>
      <c r="HE195" s="192"/>
      <c r="HF195" s="192"/>
      <c r="HG195" s="192"/>
      <c r="HH195" s="192"/>
      <c r="HI195" s="192"/>
      <c r="HJ195" s="192"/>
      <c r="HK195" s="192"/>
      <c r="HL195" s="192"/>
    </row>
    <row r="196" s="191" customFormat="1" spans="1:220">
      <c r="A196" s="203"/>
      <c r="D196" s="204"/>
      <c r="E196" s="204"/>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c r="DT196" s="192"/>
      <c r="DU196" s="192"/>
      <c r="DV196" s="192"/>
      <c r="DW196" s="192"/>
      <c r="DX196" s="192"/>
      <c r="DY196" s="192"/>
      <c r="DZ196" s="192"/>
      <c r="EA196" s="192"/>
      <c r="EB196" s="192"/>
      <c r="EC196" s="192"/>
      <c r="ED196" s="192"/>
      <c r="EE196" s="192"/>
      <c r="EF196" s="192"/>
      <c r="EG196" s="192"/>
      <c r="EH196" s="192"/>
      <c r="EI196" s="192"/>
      <c r="EJ196" s="192"/>
      <c r="EK196" s="192"/>
      <c r="EL196" s="192"/>
      <c r="EM196" s="192"/>
      <c r="EN196" s="192"/>
      <c r="EO196" s="192"/>
      <c r="EP196" s="192"/>
      <c r="EQ196" s="192"/>
      <c r="ER196" s="192"/>
      <c r="ES196" s="192"/>
      <c r="ET196" s="192"/>
      <c r="EU196" s="192"/>
      <c r="EV196" s="192"/>
      <c r="EW196" s="192"/>
      <c r="EX196" s="192"/>
      <c r="EY196" s="192"/>
      <c r="EZ196" s="192"/>
      <c r="FA196" s="192"/>
      <c r="FB196" s="192"/>
      <c r="FC196" s="192"/>
      <c r="FD196" s="192"/>
      <c r="FE196" s="192"/>
      <c r="FF196" s="192"/>
      <c r="FG196" s="192"/>
      <c r="FH196" s="192"/>
      <c r="FI196" s="192"/>
      <c r="FJ196" s="192"/>
      <c r="FK196" s="192"/>
      <c r="FL196" s="192"/>
      <c r="FM196" s="192"/>
      <c r="FN196" s="192"/>
      <c r="FO196" s="192"/>
      <c r="FP196" s="192"/>
      <c r="FQ196" s="192"/>
      <c r="FR196" s="192"/>
      <c r="FS196" s="192"/>
      <c r="FT196" s="192"/>
      <c r="FU196" s="192"/>
      <c r="FV196" s="192"/>
      <c r="FW196" s="192"/>
      <c r="FX196" s="192"/>
      <c r="FY196" s="192"/>
      <c r="FZ196" s="192"/>
      <c r="GA196" s="192"/>
      <c r="GB196" s="192"/>
      <c r="GC196" s="192"/>
      <c r="GD196" s="192"/>
      <c r="GE196" s="192"/>
      <c r="GF196" s="192"/>
      <c r="GG196" s="192"/>
      <c r="GH196" s="192"/>
      <c r="GI196" s="192"/>
      <c r="GJ196" s="192"/>
      <c r="GK196" s="192"/>
      <c r="GL196" s="192"/>
      <c r="GM196" s="192"/>
      <c r="GN196" s="192"/>
      <c r="GO196" s="192"/>
      <c r="GP196" s="192"/>
      <c r="GQ196" s="192"/>
      <c r="GR196" s="192"/>
      <c r="GS196" s="192"/>
      <c r="GT196" s="192"/>
      <c r="GU196" s="192"/>
      <c r="GV196" s="192"/>
      <c r="GW196" s="192"/>
      <c r="GX196" s="192"/>
      <c r="GY196" s="192"/>
      <c r="GZ196" s="192"/>
      <c r="HA196" s="192"/>
      <c r="HB196" s="192"/>
      <c r="HC196" s="192"/>
      <c r="HD196" s="192"/>
      <c r="HE196" s="192"/>
      <c r="HF196" s="192"/>
      <c r="HG196" s="192"/>
      <c r="HH196" s="192"/>
      <c r="HI196" s="192"/>
      <c r="HJ196" s="192"/>
      <c r="HK196" s="192"/>
      <c r="HL196" s="192"/>
    </row>
    <row r="197" s="191" customFormat="1" spans="1:220">
      <c r="A197" s="203"/>
      <c r="D197" s="204"/>
      <c r="E197" s="204"/>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c r="DT197" s="192"/>
      <c r="DU197" s="192"/>
      <c r="DV197" s="192"/>
      <c r="DW197" s="192"/>
      <c r="DX197" s="192"/>
      <c r="DY197" s="192"/>
      <c r="DZ197" s="192"/>
      <c r="EA197" s="192"/>
      <c r="EB197" s="192"/>
      <c r="EC197" s="192"/>
      <c r="ED197" s="192"/>
      <c r="EE197" s="192"/>
      <c r="EF197" s="192"/>
      <c r="EG197" s="192"/>
      <c r="EH197" s="192"/>
      <c r="EI197" s="192"/>
      <c r="EJ197" s="192"/>
      <c r="EK197" s="192"/>
      <c r="EL197" s="192"/>
      <c r="EM197" s="192"/>
      <c r="EN197" s="192"/>
      <c r="EO197" s="192"/>
      <c r="EP197" s="192"/>
      <c r="EQ197" s="192"/>
      <c r="ER197" s="192"/>
      <c r="ES197" s="192"/>
      <c r="ET197" s="192"/>
      <c r="EU197" s="192"/>
      <c r="EV197" s="192"/>
      <c r="EW197" s="192"/>
      <c r="EX197" s="192"/>
      <c r="EY197" s="192"/>
      <c r="EZ197" s="192"/>
      <c r="FA197" s="192"/>
      <c r="FB197" s="192"/>
      <c r="FC197" s="192"/>
      <c r="FD197" s="192"/>
      <c r="FE197" s="192"/>
      <c r="FF197" s="192"/>
      <c r="FG197" s="192"/>
      <c r="FH197" s="192"/>
      <c r="FI197" s="192"/>
      <c r="FJ197" s="192"/>
      <c r="FK197" s="192"/>
      <c r="FL197" s="192"/>
      <c r="FM197" s="192"/>
      <c r="FN197" s="192"/>
      <c r="FO197" s="192"/>
      <c r="FP197" s="192"/>
      <c r="FQ197" s="192"/>
      <c r="FR197" s="192"/>
      <c r="FS197" s="192"/>
      <c r="FT197" s="192"/>
      <c r="FU197" s="192"/>
      <c r="FV197" s="192"/>
      <c r="FW197" s="192"/>
      <c r="FX197" s="192"/>
      <c r="FY197" s="192"/>
      <c r="FZ197" s="192"/>
      <c r="GA197" s="192"/>
      <c r="GB197" s="192"/>
      <c r="GC197" s="192"/>
      <c r="GD197" s="192"/>
      <c r="GE197" s="192"/>
      <c r="GF197" s="192"/>
      <c r="GG197" s="192"/>
      <c r="GH197" s="192"/>
      <c r="GI197" s="192"/>
      <c r="GJ197" s="192"/>
      <c r="GK197" s="192"/>
      <c r="GL197" s="192"/>
      <c r="GM197" s="192"/>
      <c r="GN197" s="192"/>
      <c r="GO197" s="192"/>
      <c r="GP197" s="192"/>
      <c r="GQ197" s="192"/>
      <c r="GR197" s="192"/>
      <c r="GS197" s="192"/>
      <c r="GT197" s="192"/>
      <c r="GU197" s="192"/>
      <c r="GV197" s="192"/>
      <c r="GW197" s="192"/>
      <c r="GX197" s="192"/>
      <c r="GY197" s="192"/>
      <c r="GZ197" s="192"/>
      <c r="HA197" s="192"/>
      <c r="HB197" s="192"/>
      <c r="HC197" s="192"/>
      <c r="HD197" s="192"/>
      <c r="HE197" s="192"/>
      <c r="HF197" s="192"/>
      <c r="HG197" s="192"/>
      <c r="HH197" s="192"/>
      <c r="HI197" s="192"/>
      <c r="HJ197" s="192"/>
      <c r="HK197" s="192"/>
      <c r="HL197" s="192"/>
    </row>
    <row r="198" s="191" customFormat="1" spans="1:220">
      <c r="A198" s="203"/>
      <c r="D198" s="204"/>
      <c r="E198" s="204"/>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c r="DT198" s="192"/>
      <c r="DU198" s="192"/>
      <c r="DV198" s="192"/>
      <c r="DW198" s="192"/>
      <c r="DX198" s="192"/>
      <c r="DY198" s="192"/>
      <c r="DZ198" s="192"/>
      <c r="EA198" s="192"/>
      <c r="EB198" s="192"/>
      <c r="EC198" s="192"/>
      <c r="ED198" s="192"/>
      <c r="EE198" s="192"/>
      <c r="EF198" s="192"/>
      <c r="EG198" s="192"/>
      <c r="EH198" s="192"/>
      <c r="EI198" s="192"/>
      <c r="EJ198" s="192"/>
      <c r="EK198" s="192"/>
      <c r="EL198" s="192"/>
      <c r="EM198" s="192"/>
      <c r="EN198" s="192"/>
      <c r="EO198" s="192"/>
      <c r="EP198" s="192"/>
      <c r="EQ198" s="192"/>
      <c r="ER198" s="192"/>
      <c r="ES198" s="192"/>
      <c r="ET198" s="192"/>
      <c r="EU198" s="192"/>
      <c r="EV198" s="192"/>
      <c r="EW198" s="192"/>
      <c r="EX198" s="192"/>
      <c r="EY198" s="192"/>
      <c r="EZ198" s="192"/>
      <c r="FA198" s="192"/>
      <c r="FB198" s="192"/>
      <c r="FC198" s="192"/>
      <c r="FD198" s="192"/>
      <c r="FE198" s="192"/>
      <c r="FF198" s="192"/>
      <c r="FG198" s="192"/>
      <c r="FH198" s="192"/>
      <c r="FI198" s="192"/>
      <c r="FJ198" s="192"/>
      <c r="FK198" s="192"/>
      <c r="FL198" s="192"/>
      <c r="FM198" s="192"/>
      <c r="FN198" s="192"/>
      <c r="FO198" s="192"/>
      <c r="FP198" s="192"/>
      <c r="FQ198" s="192"/>
      <c r="FR198" s="192"/>
      <c r="FS198" s="192"/>
      <c r="FT198" s="192"/>
      <c r="FU198" s="192"/>
      <c r="FV198" s="192"/>
      <c r="FW198" s="192"/>
      <c r="FX198" s="192"/>
      <c r="FY198" s="192"/>
      <c r="FZ198" s="192"/>
      <c r="GA198" s="192"/>
      <c r="GB198" s="192"/>
      <c r="GC198" s="192"/>
      <c r="GD198" s="192"/>
      <c r="GE198" s="192"/>
      <c r="GF198" s="192"/>
      <c r="GG198" s="192"/>
      <c r="GH198" s="192"/>
      <c r="GI198" s="192"/>
      <c r="GJ198" s="192"/>
      <c r="GK198" s="192"/>
      <c r="GL198" s="192"/>
      <c r="GM198" s="192"/>
      <c r="GN198" s="192"/>
      <c r="GO198" s="192"/>
      <c r="GP198" s="192"/>
      <c r="GQ198" s="192"/>
      <c r="GR198" s="192"/>
      <c r="GS198" s="192"/>
      <c r="GT198" s="192"/>
      <c r="GU198" s="192"/>
      <c r="GV198" s="192"/>
      <c r="GW198" s="192"/>
      <c r="GX198" s="192"/>
      <c r="GY198" s="192"/>
      <c r="GZ198" s="192"/>
      <c r="HA198" s="192"/>
      <c r="HB198" s="192"/>
      <c r="HC198" s="192"/>
      <c r="HD198" s="192"/>
      <c r="HE198" s="192"/>
      <c r="HF198" s="192"/>
      <c r="HG198" s="192"/>
      <c r="HH198" s="192"/>
      <c r="HI198" s="192"/>
      <c r="HJ198" s="192"/>
      <c r="HK198" s="192"/>
      <c r="HL198" s="192"/>
    </row>
    <row r="199" s="191" customFormat="1" spans="1:220">
      <c r="A199" s="203"/>
      <c r="D199" s="204"/>
      <c r="E199" s="204"/>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row>
    <row r="200" s="191" customFormat="1" spans="1:220">
      <c r="A200" s="203"/>
      <c r="D200" s="204"/>
      <c r="E200" s="204"/>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row>
    <row r="201" s="191" customFormat="1" spans="1:220">
      <c r="A201" s="203"/>
      <c r="D201" s="204"/>
      <c r="E201" s="204"/>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c r="DT201" s="192"/>
      <c r="DU201" s="192"/>
      <c r="DV201" s="192"/>
      <c r="DW201" s="192"/>
      <c r="DX201" s="192"/>
      <c r="DY201" s="192"/>
      <c r="DZ201" s="192"/>
      <c r="EA201" s="192"/>
      <c r="EB201" s="192"/>
      <c r="EC201" s="192"/>
      <c r="ED201" s="192"/>
      <c r="EE201" s="192"/>
      <c r="EF201" s="192"/>
      <c r="EG201" s="192"/>
      <c r="EH201" s="192"/>
      <c r="EI201" s="192"/>
      <c r="EJ201" s="192"/>
      <c r="EK201" s="192"/>
      <c r="EL201" s="192"/>
      <c r="EM201" s="192"/>
      <c r="EN201" s="192"/>
      <c r="EO201" s="192"/>
      <c r="EP201" s="192"/>
      <c r="EQ201" s="192"/>
      <c r="ER201" s="192"/>
      <c r="ES201" s="192"/>
      <c r="ET201" s="192"/>
      <c r="EU201" s="192"/>
      <c r="EV201" s="192"/>
      <c r="EW201" s="192"/>
      <c r="EX201" s="192"/>
      <c r="EY201" s="192"/>
      <c r="EZ201" s="192"/>
      <c r="FA201" s="192"/>
      <c r="FB201" s="192"/>
      <c r="FC201" s="192"/>
      <c r="FD201" s="192"/>
      <c r="FE201" s="192"/>
      <c r="FF201" s="192"/>
      <c r="FG201" s="192"/>
      <c r="FH201" s="192"/>
      <c r="FI201" s="192"/>
      <c r="FJ201" s="192"/>
      <c r="FK201" s="192"/>
      <c r="FL201" s="192"/>
      <c r="FM201" s="192"/>
      <c r="FN201" s="192"/>
      <c r="FO201" s="192"/>
      <c r="FP201" s="192"/>
      <c r="FQ201" s="192"/>
      <c r="FR201" s="192"/>
      <c r="FS201" s="192"/>
      <c r="FT201" s="192"/>
      <c r="FU201" s="192"/>
      <c r="FV201" s="192"/>
      <c r="FW201" s="192"/>
      <c r="FX201" s="192"/>
      <c r="FY201" s="192"/>
      <c r="FZ201" s="192"/>
      <c r="GA201" s="192"/>
      <c r="GB201" s="192"/>
      <c r="GC201" s="192"/>
      <c r="GD201" s="192"/>
      <c r="GE201" s="192"/>
      <c r="GF201" s="192"/>
      <c r="GG201" s="192"/>
      <c r="GH201" s="192"/>
      <c r="GI201" s="192"/>
      <c r="GJ201" s="192"/>
      <c r="GK201" s="192"/>
      <c r="GL201" s="192"/>
      <c r="GM201" s="192"/>
      <c r="GN201" s="192"/>
      <c r="GO201" s="192"/>
      <c r="GP201" s="192"/>
      <c r="GQ201" s="192"/>
      <c r="GR201" s="192"/>
      <c r="GS201" s="192"/>
      <c r="GT201" s="192"/>
      <c r="GU201" s="192"/>
      <c r="GV201" s="192"/>
      <c r="GW201" s="192"/>
      <c r="GX201" s="192"/>
      <c r="GY201" s="192"/>
      <c r="GZ201" s="192"/>
      <c r="HA201" s="192"/>
      <c r="HB201" s="192"/>
      <c r="HC201" s="192"/>
      <c r="HD201" s="192"/>
      <c r="HE201" s="192"/>
      <c r="HF201" s="192"/>
      <c r="HG201" s="192"/>
      <c r="HH201" s="192"/>
      <c r="HI201" s="192"/>
      <c r="HJ201" s="192"/>
      <c r="HK201" s="192"/>
      <c r="HL201" s="192"/>
    </row>
    <row r="202" s="191" customFormat="1" spans="1:220">
      <c r="A202" s="203"/>
      <c r="D202" s="204"/>
      <c r="E202" s="204"/>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c r="DT202" s="192"/>
      <c r="DU202" s="192"/>
      <c r="DV202" s="192"/>
      <c r="DW202" s="192"/>
      <c r="DX202" s="192"/>
      <c r="DY202" s="192"/>
      <c r="DZ202" s="192"/>
      <c r="EA202" s="192"/>
      <c r="EB202" s="192"/>
      <c r="EC202" s="192"/>
      <c r="ED202" s="192"/>
      <c r="EE202" s="192"/>
      <c r="EF202" s="192"/>
      <c r="EG202" s="192"/>
      <c r="EH202" s="192"/>
      <c r="EI202" s="192"/>
      <c r="EJ202" s="192"/>
      <c r="EK202" s="192"/>
      <c r="EL202" s="192"/>
      <c r="EM202" s="192"/>
      <c r="EN202" s="192"/>
      <c r="EO202" s="192"/>
      <c r="EP202" s="192"/>
      <c r="EQ202" s="192"/>
      <c r="ER202" s="192"/>
      <c r="ES202" s="192"/>
      <c r="ET202" s="192"/>
      <c r="EU202" s="192"/>
      <c r="EV202" s="192"/>
      <c r="EW202" s="192"/>
      <c r="EX202" s="192"/>
      <c r="EY202" s="192"/>
      <c r="EZ202" s="192"/>
      <c r="FA202" s="192"/>
      <c r="FB202" s="192"/>
      <c r="FC202" s="192"/>
      <c r="FD202" s="192"/>
      <c r="FE202" s="192"/>
      <c r="FF202" s="192"/>
      <c r="FG202" s="192"/>
      <c r="FH202" s="192"/>
      <c r="FI202" s="192"/>
      <c r="FJ202" s="192"/>
      <c r="FK202" s="192"/>
      <c r="FL202" s="192"/>
      <c r="FM202" s="192"/>
      <c r="FN202" s="192"/>
      <c r="FO202" s="192"/>
      <c r="FP202" s="192"/>
      <c r="FQ202" s="192"/>
      <c r="FR202" s="192"/>
      <c r="FS202" s="192"/>
      <c r="FT202" s="192"/>
      <c r="FU202" s="192"/>
      <c r="FV202" s="192"/>
      <c r="FW202" s="192"/>
      <c r="FX202" s="192"/>
      <c r="FY202" s="192"/>
      <c r="FZ202" s="192"/>
      <c r="GA202" s="192"/>
      <c r="GB202" s="192"/>
      <c r="GC202" s="192"/>
      <c r="GD202" s="192"/>
      <c r="GE202" s="192"/>
      <c r="GF202" s="192"/>
      <c r="GG202" s="192"/>
      <c r="GH202" s="192"/>
      <c r="GI202" s="192"/>
      <c r="GJ202" s="192"/>
      <c r="GK202" s="192"/>
      <c r="GL202" s="192"/>
      <c r="GM202" s="192"/>
      <c r="GN202" s="192"/>
      <c r="GO202" s="192"/>
      <c r="GP202" s="192"/>
      <c r="GQ202" s="192"/>
      <c r="GR202" s="192"/>
      <c r="GS202" s="192"/>
      <c r="GT202" s="192"/>
      <c r="GU202" s="192"/>
      <c r="GV202" s="192"/>
      <c r="GW202" s="192"/>
      <c r="GX202" s="192"/>
      <c r="GY202" s="192"/>
      <c r="GZ202" s="192"/>
      <c r="HA202" s="192"/>
      <c r="HB202" s="192"/>
      <c r="HC202" s="192"/>
      <c r="HD202" s="192"/>
      <c r="HE202" s="192"/>
      <c r="HF202" s="192"/>
      <c r="HG202" s="192"/>
      <c r="HH202" s="192"/>
      <c r="HI202" s="192"/>
      <c r="HJ202" s="192"/>
      <c r="HK202" s="192"/>
      <c r="HL202" s="192"/>
    </row>
    <row r="203" s="191" customFormat="1" spans="1:220">
      <c r="A203" s="203"/>
      <c r="D203" s="204"/>
      <c r="E203" s="204"/>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c r="DT203" s="192"/>
      <c r="DU203" s="192"/>
      <c r="DV203" s="192"/>
      <c r="DW203" s="192"/>
      <c r="DX203" s="192"/>
      <c r="DY203" s="192"/>
      <c r="DZ203" s="192"/>
      <c r="EA203" s="192"/>
      <c r="EB203" s="192"/>
      <c r="EC203" s="192"/>
      <c r="ED203" s="192"/>
      <c r="EE203" s="192"/>
      <c r="EF203" s="192"/>
      <c r="EG203" s="192"/>
      <c r="EH203" s="192"/>
      <c r="EI203" s="192"/>
      <c r="EJ203" s="192"/>
      <c r="EK203" s="192"/>
      <c r="EL203" s="192"/>
      <c r="EM203" s="192"/>
      <c r="EN203" s="192"/>
      <c r="EO203" s="192"/>
      <c r="EP203" s="192"/>
      <c r="EQ203" s="192"/>
      <c r="ER203" s="192"/>
      <c r="ES203" s="192"/>
      <c r="ET203" s="192"/>
      <c r="EU203" s="192"/>
      <c r="EV203" s="192"/>
      <c r="EW203" s="192"/>
      <c r="EX203" s="192"/>
      <c r="EY203" s="192"/>
      <c r="EZ203" s="192"/>
      <c r="FA203" s="192"/>
      <c r="FB203" s="192"/>
      <c r="FC203" s="192"/>
      <c r="FD203" s="192"/>
      <c r="FE203" s="192"/>
      <c r="FF203" s="192"/>
      <c r="FG203" s="192"/>
      <c r="FH203" s="192"/>
      <c r="FI203" s="192"/>
      <c r="FJ203" s="192"/>
      <c r="FK203" s="192"/>
      <c r="FL203" s="192"/>
      <c r="FM203" s="192"/>
      <c r="FN203" s="192"/>
      <c r="FO203" s="192"/>
      <c r="FP203" s="192"/>
      <c r="FQ203" s="192"/>
      <c r="FR203" s="192"/>
      <c r="FS203" s="192"/>
      <c r="FT203" s="192"/>
      <c r="FU203" s="192"/>
      <c r="FV203" s="192"/>
      <c r="FW203" s="192"/>
      <c r="FX203" s="192"/>
      <c r="FY203" s="192"/>
      <c r="FZ203" s="192"/>
      <c r="GA203" s="192"/>
      <c r="GB203" s="192"/>
      <c r="GC203" s="192"/>
      <c r="GD203" s="192"/>
      <c r="GE203" s="192"/>
      <c r="GF203" s="192"/>
      <c r="GG203" s="192"/>
      <c r="GH203" s="192"/>
      <c r="GI203" s="192"/>
      <c r="GJ203" s="192"/>
      <c r="GK203" s="192"/>
      <c r="GL203" s="192"/>
      <c r="GM203" s="192"/>
      <c r="GN203" s="192"/>
      <c r="GO203" s="192"/>
      <c r="GP203" s="192"/>
      <c r="GQ203" s="192"/>
      <c r="GR203" s="192"/>
      <c r="GS203" s="192"/>
      <c r="GT203" s="192"/>
      <c r="GU203" s="192"/>
      <c r="GV203" s="192"/>
      <c r="GW203" s="192"/>
      <c r="GX203" s="192"/>
      <c r="GY203" s="192"/>
      <c r="GZ203" s="192"/>
      <c r="HA203" s="192"/>
      <c r="HB203" s="192"/>
      <c r="HC203" s="192"/>
      <c r="HD203" s="192"/>
      <c r="HE203" s="192"/>
      <c r="HF203" s="192"/>
      <c r="HG203" s="192"/>
      <c r="HH203" s="192"/>
      <c r="HI203" s="192"/>
      <c r="HJ203" s="192"/>
      <c r="HK203" s="192"/>
      <c r="HL203" s="192"/>
    </row>
    <row r="204" s="191" customFormat="1" spans="1:220">
      <c r="A204" s="203"/>
      <c r="D204" s="204"/>
      <c r="E204" s="204"/>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192"/>
      <c r="DW204" s="192"/>
      <c r="DX204" s="192"/>
      <c r="DY204" s="192"/>
      <c r="DZ204" s="192"/>
      <c r="EA204" s="192"/>
      <c r="EB204" s="192"/>
      <c r="EC204" s="192"/>
      <c r="ED204" s="192"/>
      <c r="EE204" s="192"/>
      <c r="EF204" s="192"/>
      <c r="EG204" s="192"/>
      <c r="EH204" s="192"/>
      <c r="EI204" s="192"/>
      <c r="EJ204" s="192"/>
      <c r="EK204" s="192"/>
      <c r="EL204" s="192"/>
      <c r="EM204" s="192"/>
      <c r="EN204" s="192"/>
      <c r="EO204" s="192"/>
      <c r="EP204" s="192"/>
      <c r="EQ204" s="192"/>
      <c r="ER204" s="192"/>
      <c r="ES204" s="192"/>
      <c r="ET204" s="192"/>
      <c r="EU204" s="192"/>
      <c r="EV204" s="192"/>
      <c r="EW204" s="192"/>
      <c r="EX204" s="192"/>
      <c r="EY204" s="192"/>
      <c r="EZ204" s="192"/>
      <c r="FA204" s="192"/>
      <c r="FB204" s="192"/>
      <c r="FC204" s="192"/>
      <c r="FD204" s="192"/>
      <c r="FE204" s="192"/>
      <c r="FF204" s="192"/>
      <c r="FG204" s="192"/>
      <c r="FH204" s="192"/>
      <c r="FI204" s="192"/>
      <c r="FJ204" s="192"/>
      <c r="FK204" s="192"/>
      <c r="FL204" s="192"/>
      <c r="FM204" s="192"/>
      <c r="FN204" s="192"/>
      <c r="FO204" s="192"/>
      <c r="FP204" s="192"/>
      <c r="FQ204" s="192"/>
      <c r="FR204" s="192"/>
      <c r="FS204" s="192"/>
      <c r="FT204" s="192"/>
      <c r="FU204" s="192"/>
      <c r="FV204" s="192"/>
      <c r="FW204" s="192"/>
      <c r="FX204" s="192"/>
      <c r="FY204" s="192"/>
      <c r="FZ204" s="192"/>
      <c r="GA204" s="192"/>
      <c r="GB204" s="192"/>
      <c r="GC204" s="192"/>
      <c r="GD204" s="192"/>
      <c r="GE204" s="192"/>
      <c r="GF204" s="192"/>
      <c r="GG204" s="192"/>
      <c r="GH204" s="192"/>
      <c r="GI204" s="192"/>
      <c r="GJ204" s="192"/>
      <c r="GK204" s="192"/>
      <c r="GL204" s="192"/>
      <c r="GM204" s="192"/>
      <c r="GN204" s="192"/>
      <c r="GO204" s="192"/>
      <c r="GP204" s="192"/>
      <c r="GQ204" s="192"/>
      <c r="GR204" s="192"/>
      <c r="GS204" s="192"/>
      <c r="GT204" s="192"/>
      <c r="GU204" s="192"/>
      <c r="GV204" s="192"/>
      <c r="GW204" s="192"/>
      <c r="GX204" s="192"/>
      <c r="GY204" s="192"/>
      <c r="GZ204" s="192"/>
      <c r="HA204" s="192"/>
      <c r="HB204" s="192"/>
      <c r="HC204" s="192"/>
      <c r="HD204" s="192"/>
      <c r="HE204" s="192"/>
      <c r="HF204" s="192"/>
      <c r="HG204" s="192"/>
      <c r="HH204" s="192"/>
      <c r="HI204" s="192"/>
      <c r="HJ204" s="192"/>
      <c r="HK204" s="192"/>
      <c r="HL204" s="192"/>
    </row>
    <row r="205" s="191" customFormat="1" spans="1:220">
      <c r="A205" s="203"/>
      <c r="D205" s="204"/>
      <c r="E205" s="204"/>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c r="DT205" s="192"/>
      <c r="DU205" s="192"/>
      <c r="DV205" s="192"/>
      <c r="DW205" s="192"/>
      <c r="DX205" s="192"/>
      <c r="DY205" s="192"/>
      <c r="DZ205" s="192"/>
      <c r="EA205" s="192"/>
      <c r="EB205" s="192"/>
      <c r="EC205" s="192"/>
      <c r="ED205" s="192"/>
      <c r="EE205" s="192"/>
      <c r="EF205" s="192"/>
      <c r="EG205" s="192"/>
      <c r="EH205" s="192"/>
      <c r="EI205" s="192"/>
      <c r="EJ205" s="192"/>
      <c r="EK205" s="192"/>
      <c r="EL205" s="192"/>
      <c r="EM205" s="192"/>
      <c r="EN205" s="192"/>
      <c r="EO205" s="192"/>
      <c r="EP205" s="192"/>
      <c r="EQ205" s="192"/>
      <c r="ER205" s="192"/>
      <c r="ES205" s="192"/>
      <c r="ET205" s="192"/>
      <c r="EU205" s="192"/>
      <c r="EV205" s="192"/>
      <c r="EW205" s="192"/>
      <c r="EX205" s="192"/>
      <c r="EY205" s="192"/>
      <c r="EZ205" s="192"/>
      <c r="FA205" s="192"/>
      <c r="FB205" s="192"/>
      <c r="FC205" s="192"/>
      <c r="FD205" s="192"/>
      <c r="FE205" s="192"/>
      <c r="FF205" s="192"/>
      <c r="FG205" s="192"/>
      <c r="FH205" s="192"/>
      <c r="FI205" s="192"/>
      <c r="FJ205" s="192"/>
      <c r="FK205" s="192"/>
      <c r="FL205" s="192"/>
      <c r="FM205" s="192"/>
      <c r="FN205" s="192"/>
      <c r="FO205" s="192"/>
      <c r="FP205" s="192"/>
      <c r="FQ205" s="192"/>
      <c r="FR205" s="192"/>
      <c r="FS205" s="192"/>
      <c r="FT205" s="192"/>
      <c r="FU205" s="192"/>
      <c r="FV205" s="192"/>
      <c r="FW205" s="192"/>
      <c r="FX205" s="192"/>
      <c r="FY205" s="192"/>
      <c r="FZ205" s="192"/>
      <c r="GA205" s="192"/>
      <c r="GB205" s="192"/>
      <c r="GC205" s="192"/>
      <c r="GD205" s="192"/>
      <c r="GE205" s="192"/>
      <c r="GF205" s="192"/>
      <c r="GG205" s="192"/>
      <c r="GH205" s="192"/>
      <c r="GI205" s="192"/>
      <c r="GJ205" s="192"/>
      <c r="GK205" s="192"/>
      <c r="GL205" s="192"/>
      <c r="GM205" s="192"/>
      <c r="GN205" s="192"/>
      <c r="GO205" s="192"/>
      <c r="GP205" s="192"/>
      <c r="GQ205" s="192"/>
      <c r="GR205" s="192"/>
      <c r="GS205" s="192"/>
      <c r="GT205" s="192"/>
      <c r="GU205" s="192"/>
      <c r="GV205" s="192"/>
      <c r="GW205" s="192"/>
      <c r="GX205" s="192"/>
      <c r="GY205" s="192"/>
      <c r="GZ205" s="192"/>
      <c r="HA205" s="192"/>
      <c r="HB205" s="192"/>
      <c r="HC205" s="192"/>
      <c r="HD205" s="192"/>
      <c r="HE205" s="192"/>
      <c r="HF205" s="192"/>
      <c r="HG205" s="192"/>
      <c r="HH205" s="192"/>
      <c r="HI205" s="192"/>
      <c r="HJ205" s="192"/>
      <c r="HK205" s="192"/>
      <c r="HL205" s="192"/>
    </row>
    <row r="206" s="191" customFormat="1" spans="1:220">
      <c r="A206" s="203"/>
      <c r="D206" s="204"/>
      <c r="E206" s="204"/>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c r="DT206" s="192"/>
      <c r="DU206" s="192"/>
      <c r="DV206" s="192"/>
      <c r="DW206" s="192"/>
      <c r="DX206" s="192"/>
      <c r="DY206" s="192"/>
      <c r="DZ206" s="192"/>
      <c r="EA206" s="192"/>
      <c r="EB206" s="192"/>
      <c r="EC206" s="192"/>
      <c r="ED206" s="192"/>
      <c r="EE206" s="192"/>
      <c r="EF206" s="192"/>
      <c r="EG206" s="192"/>
      <c r="EH206" s="192"/>
      <c r="EI206" s="192"/>
      <c r="EJ206" s="192"/>
      <c r="EK206" s="192"/>
      <c r="EL206" s="192"/>
      <c r="EM206" s="192"/>
      <c r="EN206" s="192"/>
      <c r="EO206" s="192"/>
      <c r="EP206" s="192"/>
      <c r="EQ206" s="192"/>
      <c r="ER206" s="192"/>
      <c r="ES206" s="192"/>
      <c r="ET206" s="192"/>
      <c r="EU206" s="192"/>
      <c r="EV206" s="192"/>
      <c r="EW206" s="192"/>
      <c r="EX206" s="192"/>
      <c r="EY206" s="192"/>
      <c r="EZ206" s="192"/>
      <c r="FA206" s="192"/>
      <c r="FB206" s="192"/>
      <c r="FC206" s="192"/>
      <c r="FD206" s="192"/>
      <c r="FE206" s="192"/>
      <c r="FF206" s="192"/>
      <c r="FG206" s="192"/>
      <c r="FH206" s="192"/>
      <c r="FI206" s="192"/>
      <c r="FJ206" s="192"/>
      <c r="FK206" s="192"/>
      <c r="FL206" s="192"/>
      <c r="FM206" s="192"/>
      <c r="FN206" s="192"/>
      <c r="FO206" s="192"/>
      <c r="FP206" s="192"/>
      <c r="FQ206" s="192"/>
      <c r="FR206" s="192"/>
      <c r="FS206" s="192"/>
      <c r="FT206" s="192"/>
      <c r="FU206" s="192"/>
      <c r="FV206" s="192"/>
      <c r="FW206" s="192"/>
      <c r="FX206" s="192"/>
      <c r="FY206" s="192"/>
      <c r="FZ206" s="192"/>
      <c r="GA206" s="192"/>
      <c r="GB206" s="192"/>
      <c r="GC206" s="192"/>
      <c r="GD206" s="192"/>
      <c r="GE206" s="192"/>
      <c r="GF206" s="192"/>
      <c r="GG206" s="192"/>
      <c r="GH206" s="192"/>
      <c r="GI206" s="192"/>
      <c r="GJ206" s="192"/>
      <c r="GK206" s="192"/>
      <c r="GL206" s="192"/>
      <c r="GM206" s="192"/>
      <c r="GN206" s="192"/>
      <c r="GO206" s="192"/>
      <c r="GP206" s="192"/>
      <c r="GQ206" s="192"/>
      <c r="GR206" s="192"/>
      <c r="GS206" s="192"/>
      <c r="GT206" s="192"/>
      <c r="GU206" s="192"/>
      <c r="GV206" s="192"/>
      <c r="GW206" s="192"/>
      <c r="GX206" s="192"/>
      <c r="GY206" s="192"/>
      <c r="GZ206" s="192"/>
      <c r="HA206" s="192"/>
      <c r="HB206" s="192"/>
      <c r="HC206" s="192"/>
      <c r="HD206" s="192"/>
      <c r="HE206" s="192"/>
      <c r="HF206" s="192"/>
      <c r="HG206" s="192"/>
      <c r="HH206" s="192"/>
      <c r="HI206" s="192"/>
      <c r="HJ206" s="192"/>
      <c r="HK206" s="192"/>
      <c r="HL206" s="192"/>
    </row>
    <row r="207" s="191" customFormat="1" spans="1:220">
      <c r="A207" s="203"/>
      <c r="D207" s="204"/>
      <c r="E207" s="204"/>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row>
    <row r="208" s="191" customFormat="1" spans="1:220">
      <c r="A208" s="203"/>
      <c r="D208" s="204"/>
      <c r="E208" s="204"/>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c r="DT208" s="192"/>
      <c r="DU208" s="192"/>
      <c r="DV208" s="192"/>
      <c r="DW208" s="192"/>
      <c r="DX208" s="192"/>
      <c r="DY208" s="192"/>
      <c r="DZ208" s="192"/>
      <c r="EA208" s="192"/>
      <c r="EB208" s="192"/>
      <c r="EC208" s="192"/>
      <c r="ED208" s="192"/>
      <c r="EE208" s="192"/>
      <c r="EF208" s="192"/>
      <c r="EG208" s="192"/>
      <c r="EH208" s="192"/>
      <c r="EI208" s="192"/>
      <c r="EJ208" s="192"/>
      <c r="EK208" s="192"/>
      <c r="EL208" s="192"/>
      <c r="EM208" s="192"/>
      <c r="EN208" s="192"/>
      <c r="EO208" s="192"/>
      <c r="EP208" s="192"/>
      <c r="EQ208" s="192"/>
      <c r="ER208" s="192"/>
      <c r="ES208" s="192"/>
      <c r="ET208" s="192"/>
      <c r="EU208" s="192"/>
      <c r="EV208" s="192"/>
      <c r="EW208" s="192"/>
      <c r="EX208" s="192"/>
      <c r="EY208" s="192"/>
      <c r="EZ208" s="192"/>
      <c r="FA208" s="192"/>
      <c r="FB208" s="192"/>
      <c r="FC208" s="192"/>
      <c r="FD208" s="192"/>
      <c r="FE208" s="192"/>
      <c r="FF208" s="192"/>
      <c r="FG208" s="192"/>
      <c r="FH208" s="192"/>
      <c r="FI208" s="192"/>
      <c r="FJ208" s="192"/>
      <c r="FK208" s="192"/>
      <c r="FL208" s="192"/>
      <c r="FM208" s="192"/>
      <c r="FN208" s="192"/>
      <c r="FO208" s="192"/>
      <c r="FP208" s="192"/>
      <c r="FQ208" s="192"/>
      <c r="FR208" s="192"/>
      <c r="FS208" s="192"/>
      <c r="FT208" s="192"/>
      <c r="FU208" s="192"/>
      <c r="FV208" s="192"/>
      <c r="FW208" s="192"/>
      <c r="FX208" s="192"/>
      <c r="FY208" s="192"/>
      <c r="FZ208" s="192"/>
      <c r="GA208" s="192"/>
      <c r="GB208" s="192"/>
      <c r="GC208" s="192"/>
      <c r="GD208" s="192"/>
      <c r="GE208" s="192"/>
      <c r="GF208" s="192"/>
      <c r="GG208" s="192"/>
      <c r="GH208" s="192"/>
      <c r="GI208" s="192"/>
      <c r="GJ208" s="192"/>
      <c r="GK208" s="192"/>
      <c r="GL208" s="192"/>
      <c r="GM208" s="192"/>
      <c r="GN208" s="192"/>
      <c r="GO208" s="192"/>
      <c r="GP208" s="192"/>
      <c r="GQ208" s="192"/>
      <c r="GR208" s="192"/>
      <c r="GS208" s="192"/>
      <c r="GT208" s="192"/>
      <c r="GU208" s="192"/>
      <c r="GV208" s="192"/>
      <c r="GW208" s="192"/>
      <c r="GX208" s="192"/>
      <c r="GY208" s="192"/>
      <c r="GZ208" s="192"/>
      <c r="HA208" s="192"/>
      <c r="HB208" s="192"/>
      <c r="HC208" s="192"/>
      <c r="HD208" s="192"/>
      <c r="HE208" s="192"/>
      <c r="HF208" s="192"/>
      <c r="HG208" s="192"/>
      <c r="HH208" s="192"/>
      <c r="HI208" s="192"/>
      <c r="HJ208" s="192"/>
      <c r="HK208" s="192"/>
      <c r="HL208" s="192"/>
    </row>
    <row r="209" s="191" customFormat="1" spans="1:220">
      <c r="A209" s="203"/>
      <c r="D209" s="204"/>
      <c r="E209" s="204"/>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192"/>
      <c r="ED209" s="192"/>
      <c r="EE209" s="192"/>
      <c r="EF209" s="192"/>
      <c r="EG209" s="192"/>
      <c r="EH209" s="192"/>
      <c r="EI209" s="192"/>
      <c r="EJ209" s="192"/>
      <c r="EK209" s="192"/>
      <c r="EL209" s="192"/>
      <c r="EM209" s="192"/>
      <c r="EN209" s="192"/>
      <c r="EO209" s="192"/>
      <c r="EP209" s="192"/>
      <c r="EQ209" s="192"/>
      <c r="ER209" s="192"/>
      <c r="ES209" s="192"/>
      <c r="ET209" s="192"/>
      <c r="EU209" s="192"/>
      <c r="EV209" s="192"/>
      <c r="EW209" s="192"/>
      <c r="EX209" s="192"/>
      <c r="EY209" s="192"/>
      <c r="EZ209" s="192"/>
      <c r="FA209" s="192"/>
      <c r="FB209" s="192"/>
      <c r="FC209" s="192"/>
      <c r="FD209" s="192"/>
      <c r="FE209" s="192"/>
      <c r="FF209" s="192"/>
      <c r="FG209" s="192"/>
      <c r="FH209" s="192"/>
      <c r="FI209" s="192"/>
      <c r="FJ209" s="192"/>
      <c r="FK209" s="192"/>
      <c r="FL209" s="192"/>
      <c r="FM209" s="192"/>
      <c r="FN209" s="192"/>
      <c r="FO209" s="192"/>
      <c r="FP209" s="192"/>
      <c r="FQ209" s="192"/>
      <c r="FR209" s="192"/>
      <c r="FS209" s="192"/>
      <c r="FT209" s="192"/>
      <c r="FU209" s="192"/>
      <c r="FV209" s="192"/>
      <c r="FW209" s="192"/>
      <c r="FX209" s="192"/>
      <c r="FY209" s="192"/>
      <c r="FZ209" s="192"/>
      <c r="GA209" s="192"/>
      <c r="GB209" s="192"/>
      <c r="GC209" s="192"/>
      <c r="GD209" s="192"/>
      <c r="GE209" s="192"/>
      <c r="GF209" s="192"/>
      <c r="GG209" s="192"/>
      <c r="GH209" s="192"/>
      <c r="GI209" s="192"/>
      <c r="GJ209" s="192"/>
      <c r="GK209" s="192"/>
      <c r="GL209" s="192"/>
      <c r="GM209" s="192"/>
      <c r="GN209" s="192"/>
      <c r="GO209" s="192"/>
      <c r="GP209" s="192"/>
      <c r="GQ209" s="192"/>
      <c r="GR209" s="192"/>
      <c r="GS209" s="192"/>
      <c r="GT209" s="192"/>
      <c r="GU209" s="192"/>
      <c r="GV209" s="192"/>
      <c r="GW209" s="192"/>
      <c r="GX209" s="192"/>
      <c r="GY209" s="192"/>
      <c r="GZ209" s="192"/>
      <c r="HA209" s="192"/>
      <c r="HB209" s="192"/>
      <c r="HC209" s="192"/>
      <c r="HD209" s="192"/>
      <c r="HE209" s="192"/>
      <c r="HF209" s="192"/>
      <c r="HG209" s="192"/>
      <c r="HH209" s="192"/>
      <c r="HI209" s="192"/>
      <c r="HJ209" s="192"/>
      <c r="HK209" s="192"/>
      <c r="HL209" s="192"/>
    </row>
    <row r="210" s="191" customFormat="1" spans="1:220">
      <c r="A210" s="203"/>
      <c r="D210" s="204"/>
      <c r="E210" s="204"/>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192"/>
      <c r="DW210" s="192"/>
      <c r="DX210" s="192"/>
      <c r="DY210" s="192"/>
      <c r="DZ210" s="192"/>
      <c r="EA210" s="192"/>
      <c r="EB210" s="192"/>
      <c r="EC210" s="192"/>
      <c r="ED210" s="192"/>
      <c r="EE210" s="192"/>
      <c r="EF210" s="192"/>
      <c r="EG210" s="192"/>
      <c r="EH210" s="192"/>
      <c r="EI210" s="192"/>
      <c r="EJ210" s="192"/>
      <c r="EK210" s="192"/>
      <c r="EL210" s="192"/>
      <c r="EM210" s="192"/>
      <c r="EN210" s="192"/>
      <c r="EO210" s="192"/>
      <c r="EP210" s="192"/>
      <c r="EQ210" s="192"/>
      <c r="ER210" s="192"/>
      <c r="ES210" s="192"/>
      <c r="ET210" s="192"/>
      <c r="EU210" s="192"/>
      <c r="EV210" s="192"/>
      <c r="EW210" s="192"/>
      <c r="EX210" s="192"/>
      <c r="EY210" s="192"/>
      <c r="EZ210" s="192"/>
      <c r="FA210" s="192"/>
      <c r="FB210" s="192"/>
      <c r="FC210" s="192"/>
      <c r="FD210" s="192"/>
      <c r="FE210" s="192"/>
      <c r="FF210" s="192"/>
      <c r="FG210" s="192"/>
      <c r="FH210" s="192"/>
      <c r="FI210" s="192"/>
      <c r="FJ210" s="192"/>
      <c r="FK210" s="192"/>
      <c r="FL210" s="192"/>
      <c r="FM210" s="192"/>
      <c r="FN210" s="192"/>
      <c r="FO210" s="192"/>
      <c r="FP210" s="192"/>
      <c r="FQ210" s="192"/>
      <c r="FR210" s="192"/>
      <c r="FS210" s="192"/>
      <c r="FT210" s="192"/>
      <c r="FU210" s="192"/>
      <c r="FV210" s="192"/>
      <c r="FW210" s="192"/>
      <c r="FX210" s="192"/>
      <c r="FY210" s="192"/>
      <c r="FZ210" s="192"/>
      <c r="GA210" s="192"/>
      <c r="GB210" s="192"/>
      <c r="GC210" s="192"/>
      <c r="GD210" s="192"/>
      <c r="GE210" s="192"/>
      <c r="GF210" s="192"/>
      <c r="GG210" s="192"/>
      <c r="GH210" s="192"/>
      <c r="GI210" s="192"/>
      <c r="GJ210" s="192"/>
      <c r="GK210" s="192"/>
      <c r="GL210" s="192"/>
      <c r="GM210" s="192"/>
      <c r="GN210" s="192"/>
      <c r="GO210" s="192"/>
      <c r="GP210" s="192"/>
      <c r="GQ210" s="192"/>
      <c r="GR210" s="192"/>
      <c r="GS210" s="192"/>
      <c r="GT210" s="192"/>
      <c r="GU210" s="192"/>
      <c r="GV210" s="192"/>
      <c r="GW210" s="192"/>
      <c r="GX210" s="192"/>
      <c r="GY210" s="192"/>
      <c r="GZ210" s="192"/>
      <c r="HA210" s="192"/>
      <c r="HB210" s="192"/>
      <c r="HC210" s="192"/>
      <c r="HD210" s="192"/>
      <c r="HE210" s="192"/>
      <c r="HF210" s="192"/>
      <c r="HG210" s="192"/>
      <c r="HH210" s="192"/>
      <c r="HI210" s="192"/>
      <c r="HJ210" s="192"/>
      <c r="HK210" s="192"/>
      <c r="HL210" s="192"/>
    </row>
    <row r="211" s="191" customFormat="1" spans="1:220">
      <c r="A211" s="203"/>
      <c r="D211" s="204"/>
      <c r="E211" s="204"/>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c r="DT211" s="192"/>
      <c r="DU211" s="192"/>
      <c r="DV211" s="192"/>
      <c r="DW211" s="192"/>
      <c r="DX211" s="192"/>
      <c r="DY211" s="192"/>
      <c r="DZ211" s="192"/>
      <c r="EA211" s="192"/>
      <c r="EB211" s="192"/>
      <c r="EC211" s="192"/>
      <c r="ED211" s="192"/>
      <c r="EE211" s="192"/>
      <c r="EF211" s="192"/>
      <c r="EG211" s="192"/>
      <c r="EH211" s="192"/>
      <c r="EI211" s="192"/>
      <c r="EJ211" s="192"/>
      <c r="EK211" s="192"/>
      <c r="EL211" s="192"/>
      <c r="EM211" s="192"/>
      <c r="EN211" s="192"/>
      <c r="EO211" s="192"/>
      <c r="EP211" s="192"/>
      <c r="EQ211" s="192"/>
      <c r="ER211" s="192"/>
      <c r="ES211" s="192"/>
      <c r="ET211" s="192"/>
      <c r="EU211" s="192"/>
      <c r="EV211" s="192"/>
      <c r="EW211" s="192"/>
      <c r="EX211" s="192"/>
      <c r="EY211" s="192"/>
      <c r="EZ211" s="192"/>
      <c r="FA211" s="192"/>
      <c r="FB211" s="192"/>
      <c r="FC211" s="192"/>
      <c r="FD211" s="192"/>
      <c r="FE211" s="192"/>
      <c r="FF211" s="192"/>
      <c r="FG211" s="192"/>
      <c r="FH211" s="192"/>
      <c r="FI211" s="192"/>
      <c r="FJ211" s="192"/>
      <c r="FK211" s="192"/>
      <c r="FL211" s="192"/>
      <c r="FM211" s="192"/>
      <c r="FN211" s="192"/>
      <c r="FO211" s="192"/>
      <c r="FP211" s="192"/>
      <c r="FQ211" s="192"/>
      <c r="FR211" s="192"/>
      <c r="FS211" s="192"/>
      <c r="FT211" s="192"/>
      <c r="FU211" s="192"/>
      <c r="FV211" s="192"/>
      <c r="FW211" s="192"/>
      <c r="FX211" s="192"/>
      <c r="FY211" s="192"/>
      <c r="FZ211" s="192"/>
      <c r="GA211" s="192"/>
      <c r="GB211" s="192"/>
      <c r="GC211" s="192"/>
      <c r="GD211" s="192"/>
      <c r="GE211" s="192"/>
      <c r="GF211" s="192"/>
      <c r="GG211" s="192"/>
      <c r="GH211" s="192"/>
      <c r="GI211" s="192"/>
      <c r="GJ211" s="192"/>
      <c r="GK211" s="192"/>
      <c r="GL211" s="192"/>
      <c r="GM211" s="192"/>
      <c r="GN211" s="192"/>
      <c r="GO211" s="192"/>
      <c r="GP211" s="192"/>
      <c r="GQ211" s="192"/>
      <c r="GR211" s="192"/>
      <c r="GS211" s="192"/>
      <c r="GT211" s="192"/>
      <c r="GU211" s="192"/>
      <c r="GV211" s="192"/>
      <c r="GW211" s="192"/>
      <c r="GX211" s="192"/>
      <c r="GY211" s="192"/>
      <c r="GZ211" s="192"/>
      <c r="HA211" s="192"/>
      <c r="HB211" s="192"/>
      <c r="HC211" s="192"/>
      <c r="HD211" s="192"/>
      <c r="HE211" s="192"/>
      <c r="HF211" s="192"/>
      <c r="HG211" s="192"/>
      <c r="HH211" s="192"/>
      <c r="HI211" s="192"/>
      <c r="HJ211" s="192"/>
      <c r="HK211" s="192"/>
      <c r="HL211" s="192"/>
    </row>
    <row r="212" s="191" customFormat="1" spans="1:220">
      <c r="A212" s="203"/>
      <c r="D212" s="204"/>
      <c r="E212" s="204"/>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c r="DT212" s="192"/>
      <c r="DU212" s="192"/>
      <c r="DV212" s="192"/>
      <c r="DW212" s="192"/>
      <c r="DX212" s="192"/>
      <c r="DY212" s="192"/>
      <c r="DZ212" s="192"/>
      <c r="EA212" s="192"/>
      <c r="EB212" s="192"/>
      <c r="EC212" s="192"/>
      <c r="ED212" s="192"/>
      <c r="EE212" s="192"/>
      <c r="EF212" s="192"/>
      <c r="EG212" s="192"/>
      <c r="EH212" s="192"/>
      <c r="EI212" s="192"/>
      <c r="EJ212" s="192"/>
      <c r="EK212" s="192"/>
      <c r="EL212" s="192"/>
      <c r="EM212" s="192"/>
      <c r="EN212" s="192"/>
      <c r="EO212" s="192"/>
      <c r="EP212" s="192"/>
      <c r="EQ212" s="192"/>
      <c r="ER212" s="192"/>
      <c r="ES212" s="192"/>
      <c r="ET212" s="192"/>
      <c r="EU212" s="192"/>
      <c r="EV212" s="192"/>
      <c r="EW212" s="192"/>
      <c r="EX212" s="192"/>
      <c r="EY212" s="192"/>
      <c r="EZ212" s="192"/>
      <c r="FA212" s="192"/>
      <c r="FB212" s="192"/>
      <c r="FC212" s="192"/>
      <c r="FD212" s="192"/>
      <c r="FE212" s="192"/>
      <c r="FF212" s="192"/>
      <c r="FG212" s="192"/>
      <c r="FH212" s="192"/>
      <c r="FI212" s="192"/>
      <c r="FJ212" s="192"/>
      <c r="FK212" s="192"/>
      <c r="FL212" s="192"/>
      <c r="FM212" s="192"/>
      <c r="FN212" s="192"/>
      <c r="FO212" s="192"/>
      <c r="FP212" s="192"/>
      <c r="FQ212" s="192"/>
      <c r="FR212" s="192"/>
      <c r="FS212" s="192"/>
      <c r="FT212" s="192"/>
      <c r="FU212" s="192"/>
      <c r="FV212" s="192"/>
      <c r="FW212" s="192"/>
      <c r="FX212" s="192"/>
      <c r="FY212" s="192"/>
      <c r="FZ212" s="192"/>
      <c r="GA212" s="192"/>
      <c r="GB212" s="192"/>
      <c r="GC212" s="192"/>
      <c r="GD212" s="192"/>
      <c r="GE212" s="192"/>
      <c r="GF212" s="192"/>
      <c r="GG212" s="192"/>
      <c r="GH212" s="192"/>
      <c r="GI212" s="192"/>
      <c r="GJ212" s="192"/>
      <c r="GK212" s="192"/>
      <c r="GL212" s="192"/>
      <c r="GM212" s="192"/>
      <c r="GN212" s="192"/>
      <c r="GO212" s="192"/>
      <c r="GP212" s="192"/>
      <c r="GQ212" s="192"/>
      <c r="GR212" s="192"/>
      <c r="GS212" s="192"/>
      <c r="GT212" s="192"/>
      <c r="GU212" s="192"/>
      <c r="GV212" s="192"/>
      <c r="GW212" s="192"/>
      <c r="GX212" s="192"/>
      <c r="GY212" s="192"/>
      <c r="GZ212" s="192"/>
      <c r="HA212" s="192"/>
      <c r="HB212" s="192"/>
      <c r="HC212" s="192"/>
      <c r="HD212" s="192"/>
      <c r="HE212" s="192"/>
      <c r="HF212" s="192"/>
      <c r="HG212" s="192"/>
      <c r="HH212" s="192"/>
      <c r="HI212" s="192"/>
      <c r="HJ212" s="192"/>
      <c r="HK212" s="192"/>
      <c r="HL212" s="192"/>
    </row>
    <row r="213" s="191" customFormat="1" spans="1:220">
      <c r="A213" s="203"/>
      <c r="D213" s="204"/>
      <c r="E213" s="204"/>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c r="DT213" s="192"/>
      <c r="DU213" s="192"/>
      <c r="DV213" s="192"/>
      <c r="DW213" s="192"/>
      <c r="DX213" s="192"/>
      <c r="DY213" s="192"/>
      <c r="DZ213" s="192"/>
      <c r="EA213" s="192"/>
      <c r="EB213" s="192"/>
      <c r="EC213" s="192"/>
      <c r="ED213" s="192"/>
      <c r="EE213" s="192"/>
      <c r="EF213" s="192"/>
      <c r="EG213" s="192"/>
      <c r="EH213" s="192"/>
      <c r="EI213" s="192"/>
      <c r="EJ213" s="192"/>
      <c r="EK213" s="192"/>
      <c r="EL213" s="192"/>
      <c r="EM213" s="192"/>
      <c r="EN213" s="192"/>
      <c r="EO213" s="192"/>
      <c r="EP213" s="192"/>
      <c r="EQ213" s="192"/>
      <c r="ER213" s="192"/>
      <c r="ES213" s="192"/>
      <c r="ET213" s="192"/>
      <c r="EU213" s="192"/>
      <c r="EV213" s="192"/>
      <c r="EW213" s="192"/>
      <c r="EX213" s="192"/>
      <c r="EY213" s="192"/>
      <c r="EZ213" s="192"/>
      <c r="FA213" s="192"/>
      <c r="FB213" s="192"/>
      <c r="FC213" s="192"/>
      <c r="FD213" s="192"/>
      <c r="FE213" s="192"/>
      <c r="FF213" s="192"/>
      <c r="FG213" s="192"/>
      <c r="FH213" s="192"/>
      <c r="FI213" s="192"/>
      <c r="FJ213" s="192"/>
      <c r="FK213" s="192"/>
      <c r="FL213" s="192"/>
      <c r="FM213" s="192"/>
      <c r="FN213" s="192"/>
      <c r="FO213" s="192"/>
      <c r="FP213" s="192"/>
      <c r="FQ213" s="192"/>
      <c r="FR213" s="192"/>
      <c r="FS213" s="192"/>
      <c r="FT213" s="192"/>
      <c r="FU213" s="192"/>
      <c r="FV213" s="192"/>
      <c r="FW213" s="192"/>
      <c r="FX213" s="192"/>
      <c r="FY213" s="192"/>
      <c r="FZ213" s="192"/>
      <c r="GA213" s="192"/>
      <c r="GB213" s="192"/>
      <c r="GC213" s="192"/>
      <c r="GD213" s="192"/>
      <c r="GE213" s="192"/>
      <c r="GF213" s="192"/>
      <c r="GG213" s="192"/>
      <c r="GH213" s="192"/>
      <c r="GI213" s="192"/>
      <c r="GJ213" s="192"/>
      <c r="GK213" s="192"/>
      <c r="GL213" s="192"/>
      <c r="GM213" s="192"/>
      <c r="GN213" s="192"/>
      <c r="GO213" s="192"/>
      <c r="GP213" s="192"/>
      <c r="GQ213" s="192"/>
      <c r="GR213" s="192"/>
      <c r="GS213" s="192"/>
      <c r="GT213" s="192"/>
      <c r="GU213" s="192"/>
      <c r="GV213" s="192"/>
      <c r="GW213" s="192"/>
      <c r="GX213" s="192"/>
      <c r="GY213" s="192"/>
      <c r="GZ213" s="192"/>
      <c r="HA213" s="192"/>
      <c r="HB213" s="192"/>
      <c r="HC213" s="192"/>
      <c r="HD213" s="192"/>
      <c r="HE213" s="192"/>
      <c r="HF213" s="192"/>
      <c r="HG213" s="192"/>
      <c r="HH213" s="192"/>
      <c r="HI213" s="192"/>
      <c r="HJ213" s="192"/>
      <c r="HK213" s="192"/>
      <c r="HL213" s="192"/>
    </row>
    <row r="214" s="191" customFormat="1" spans="1:220">
      <c r="A214" s="203"/>
      <c r="D214" s="204"/>
      <c r="E214" s="204"/>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c r="DT214" s="192"/>
      <c r="DU214" s="192"/>
      <c r="DV214" s="192"/>
      <c r="DW214" s="192"/>
      <c r="DX214" s="192"/>
      <c r="DY214" s="192"/>
      <c r="DZ214" s="192"/>
      <c r="EA214" s="192"/>
      <c r="EB214" s="192"/>
      <c r="EC214" s="192"/>
      <c r="ED214" s="192"/>
      <c r="EE214" s="192"/>
      <c r="EF214" s="192"/>
      <c r="EG214" s="192"/>
      <c r="EH214" s="192"/>
      <c r="EI214" s="192"/>
      <c r="EJ214" s="192"/>
      <c r="EK214" s="192"/>
      <c r="EL214" s="192"/>
      <c r="EM214" s="192"/>
      <c r="EN214" s="192"/>
      <c r="EO214" s="192"/>
      <c r="EP214" s="192"/>
      <c r="EQ214" s="192"/>
      <c r="ER214" s="192"/>
      <c r="ES214" s="192"/>
      <c r="ET214" s="192"/>
      <c r="EU214" s="192"/>
      <c r="EV214" s="192"/>
      <c r="EW214" s="192"/>
      <c r="EX214" s="192"/>
      <c r="EY214" s="192"/>
      <c r="EZ214" s="192"/>
      <c r="FA214" s="192"/>
      <c r="FB214" s="192"/>
      <c r="FC214" s="192"/>
      <c r="FD214" s="192"/>
      <c r="FE214" s="192"/>
      <c r="FF214" s="192"/>
      <c r="FG214" s="192"/>
      <c r="FH214" s="192"/>
      <c r="FI214" s="192"/>
      <c r="FJ214" s="192"/>
      <c r="FK214" s="192"/>
      <c r="FL214" s="192"/>
      <c r="FM214" s="192"/>
      <c r="FN214" s="192"/>
      <c r="FO214" s="192"/>
      <c r="FP214" s="192"/>
      <c r="FQ214" s="192"/>
      <c r="FR214" s="192"/>
      <c r="FS214" s="192"/>
      <c r="FT214" s="192"/>
      <c r="FU214" s="192"/>
      <c r="FV214" s="192"/>
      <c r="FW214" s="192"/>
      <c r="FX214" s="192"/>
      <c r="FY214" s="192"/>
      <c r="FZ214" s="192"/>
      <c r="GA214" s="192"/>
      <c r="GB214" s="192"/>
      <c r="GC214" s="192"/>
      <c r="GD214" s="192"/>
      <c r="GE214" s="192"/>
      <c r="GF214" s="192"/>
      <c r="GG214" s="192"/>
      <c r="GH214" s="192"/>
      <c r="GI214" s="192"/>
      <c r="GJ214" s="192"/>
      <c r="GK214" s="192"/>
      <c r="GL214" s="192"/>
      <c r="GM214" s="192"/>
      <c r="GN214" s="192"/>
      <c r="GO214" s="192"/>
      <c r="GP214" s="192"/>
      <c r="GQ214" s="192"/>
      <c r="GR214" s="192"/>
      <c r="GS214" s="192"/>
      <c r="GT214" s="192"/>
      <c r="GU214" s="192"/>
      <c r="GV214" s="192"/>
      <c r="GW214" s="192"/>
      <c r="GX214" s="192"/>
      <c r="GY214" s="192"/>
      <c r="GZ214" s="192"/>
      <c r="HA214" s="192"/>
      <c r="HB214" s="192"/>
      <c r="HC214" s="192"/>
      <c r="HD214" s="192"/>
      <c r="HE214" s="192"/>
      <c r="HF214" s="192"/>
      <c r="HG214" s="192"/>
      <c r="HH214" s="192"/>
      <c r="HI214" s="192"/>
      <c r="HJ214" s="192"/>
      <c r="HK214" s="192"/>
      <c r="HL214" s="192"/>
    </row>
    <row r="215" s="191" customFormat="1" spans="1:220">
      <c r="A215" s="203"/>
      <c r="D215" s="204"/>
      <c r="E215" s="204"/>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c r="DT215" s="192"/>
      <c r="DU215" s="192"/>
      <c r="DV215" s="192"/>
      <c r="DW215" s="192"/>
      <c r="DX215" s="192"/>
      <c r="DY215" s="192"/>
      <c r="DZ215" s="192"/>
      <c r="EA215" s="192"/>
      <c r="EB215" s="192"/>
      <c r="EC215" s="192"/>
      <c r="ED215" s="192"/>
      <c r="EE215" s="192"/>
      <c r="EF215" s="192"/>
      <c r="EG215" s="192"/>
      <c r="EH215" s="192"/>
      <c r="EI215" s="192"/>
      <c r="EJ215" s="192"/>
      <c r="EK215" s="192"/>
      <c r="EL215" s="192"/>
      <c r="EM215" s="192"/>
      <c r="EN215" s="192"/>
      <c r="EO215" s="192"/>
      <c r="EP215" s="192"/>
      <c r="EQ215" s="192"/>
      <c r="ER215" s="192"/>
      <c r="ES215" s="192"/>
      <c r="ET215" s="192"/>
      <c r="EU215" s="192"/>
      <c r="EV215" s="192"/>
      <c r="EW215" s="192"/>
      <c r="EX215" s="192"/>
      <c r="EY215" s="192"/>
      <c r="EZ215" s="192"/>
      <c r="FA215" s="192"/>
      <c r="FB215" s="192"/>
      <c r="FC215" s="192"/>
      <c r="FD215" s="192"/>
      <c r="FE215" s="192"/>
      <c r="FF215" s="192"/>
      <c r="FG215" s="192"/>
      <c r="FH215" s="192"/>
      <c r="FI215" s="192"/>
      <c r="FJ215" s="192"/>
      <c r="FK215" s="192"/>
      <c r="FL215" s="192"/>
      <c r="FM215" s="192"/>
      <c r="FN215" s="192"/>
      <c r="FO215" s="192"/>
      <c r="FP215" s="192"/>
      <c r="FQ215" s="192"/>
      <c r="FR215" s="192"/>
      <c r="FS215" s="192"/>
      <c r="FT215" s="192"/>
      <c r="FU215" s="192"/>
      <c r="FV215" s="192"/>
      <c r="FW215" s="192"/>
      <c r="FX215" s="192"/>
      <c r="FY215" s="192"/>
      <c r="FZ215" s="192"/>
      <c r="GA215" s="192"/>
      <c r="GB215" s="192"/>
      <c r="GC215" s="192"/>
      <c r="GD215" s="192"/>
      <c r="GE215" s="192"/>
      <c r="GF215" s="192"/>
      <c r="GG215" s="192"/>
      <c r="GH215" s="192"/>
      <c r="GI215" s="192"/>
      <c r="GJ215" s="192"/>
      <c r="GK215" s="192"/>
      <c r="GL215" s="192"/>
      <c r="GM215" s="192"/>
      <c r="GN215" s="192"/>
      <c r="GO215" s="192"/>
      <c r="GP215" s="192"/>
      <c r="GQ215" s="192"/>
      <c r="GR215" s="192"/>
      <c r="GS215" s="192"/>
      <c r="GT215" s="192"/>
      <c r="GU215" s="192"/>
      <c r="GV215" s="192"/>
      <c r="GW215" s="192"/>
      <c r="GX215" s="192"/>
      <c r="GY215" s="192"/>
      <c r="GZ215" s="192"/>
      <c r="HA215" s="192"/>
      <c r="HB215" s="192"/>
      <c r="HC215" s="192"/>
      <c r="HD215" s="192"/>
      <c r="HE215" s="192"/>
      <c r="HF215" s="192"/>
      <c r="HG215" s="192"/>
      <c r="HH215" s="192"/>
      <c r="HI215" s="192"/>
      <c r="HJ215" s="192"/>
      <c r="HK215" s="192"/>
      <c r="HL215" s="192"/>
    </row>
    <row r="216" s="191" customFormat="1" spans="1:220">
      <c r="A216" s="203"/>
      <c r="D216" s="204"/>
      <c r="E216" s="204"/>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c r="DT216" s="192"/>
      <c r="DU216" s="192"/>
      <c r="DV216" s="192"/>
      <c r="DW216" s="192"/>
      <c r="DX216" s="192"/>
      <c r="DY216" s="192"/>
      <c r="DZ216" s="192"/>
      <c r="EA216" s="192"/>
      <c r="EB216" s="192"/>
      <c r="EC216" s="192"/>
      <c r="ED216" s="192"/>
      <c r="EE216" s="192"/>
      <c r="EF216" s="192"/>
      <c r="EG216" s="192"/>
      <c r="EH216" s="192"/>
      <c r="EI216" s="192"/>
      <c r="EJ216" s="192"/>
      <c r="EK216" s="192"/>
      <c r="EL216" s="192"/>
      <c r="EM216" s="192"/>
      <c r="EN216" s="192"/>
      <c r="EO216" s="192"/>
      <c r="EP216" s="192"/>
      <c r="EQ216" s="192"/>
      <c r="ER216" s="192"/>
      <c r="ES216" s="192"/>
      <c r="ET216" s="192"/>
      <c r="EU216" s="192"/>
      <c r="EV216" s="192"/>
      <c r="EW216" s="192"/>
      <c r="EX216" s="192"/>
      <c r="EY216" s="192"/>
      <c r="EZ216" s="192"/>
      <c r="FA216" s="192"/>
      <c r="FB216" s="192"/>
      <c r="FC216" s="192"/>
      <c r="FD216" s="192"/>
      <c r="FE216" s="192"/>
      <c r="FF216" s="192"/>
      <c r="FG216" s="192"/>
      <c r="FH216" s="192"/>
      <c r="FI216" s="192"/>
      <c r="FJ216" s="192"/>
      <c r="FK216" s="192"/>
      <c r="FL216" s="192"/>
      <c r="FM216" s="192"/>
      <c r="FN216" s="192"/>
      <c r="FO216" s="192"/>
      <c r="FP216" s="192"/>
      <c r="FQ216" s="192"/>
      <c r="FR216" s="192"/>
      <c r="FS216" s="192"/>
      <c r="FT216" s="192"/>
      <c r="FU216" s="192"/>
      <c r="FV216" s="192"/>
      <c r="FW216" s="192"/>
      <c r="FX216" s="192"/>
      <c r="FY216" s="192"/>
      <c r="FZ216" s="192"/>
      <c r="GA216" s="192"/>
      <c r="GB216" s="192"/>
      <c r="GC216" s="192"/>
      <c r="GD216" s="192"/>
      <c r="GE216" s="192"/>
      <c r="GF216" s="192"/>
      <c r="GG216" s="192"/>
      <c r="GH216" s="192"/>
      <c r="GI216" s="192"/>
      <c r="GJ216" s="192"/>
      <c r="GK216" s="192"/>
      <c r="GL216" s="192"/>
      <c r="GM216" s="192"/>
      <c r="GN216" s="192"/>
      <c r="GO216" s="192"/>
      <c r="GP216" s="192"/>
      <c r="GQ216" s="192"/>
      <c r="GR216" s="192"/>
      <c r="GS216" s="192"/>
      <c r="GT216" s="192"/>
      <c r="GU216" s="192"/>
      <c r="GV216" s="192"/>
      <c r="GW216" s="192"/>
      <c r="GX216" s="192"/>
      <c r="GY216" s="192"/>
      <c r="GZ216" s="192"/>
      <c r="HA216" s="192"/>
      <c r="HB216" s="192"/>
      <c r="HC216" s="192"/>
      <c r="HD216" s="192"/>
      <c r="HE216" s="192"/>
      <c r="HF216" s="192"/>
      <c r="HG216" s="192"/>
      <c r="HH216" s="192"/>
      <c r="HI216" s="192"/>
      <c r="HJ216" s="192"/>
      <c r="HK216" s="192"/>
      <c r="HL216" s="192"/>
    </row>
    <row r="217" s="191" customFormat="1" spans="1:220">
      <c r="A217" s="203"/>
      <c r="D217" s="204"/>
      <c r="E217" s="204"/>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c r="DT217" s="192"/>
      <c r="DU217" s="192"/>
      <c r="DV217" s="192"/>
      <c r="DW217" s="192"/>
      <c r="DX217" s="192"/>
      <c r="DY217" s="192"/>
      <c r="DZ217" s="192"/>
      <c r="EA217" s="192"/>
      <c r="EB217" s="192"/>
      <c r="EC217" s="192"/>
      <c r="ED217" s="192"/>
      <c r="EE217" s="192"/>
      <c r="EF217" s="192"/>
      <c r="EG217" s="192"/>
      <c r="EH217" s="192"/>
      <c r="EI217" s="192"/>
      <c r="EJ217" s="192"/>
      <c r="EK217" s="192"/>
      <c r="EL217" s="192"/>
      <c r="EM217" s="192"/>
      <c r="EN217" s="192"/>
      <c r="EO217" s="192"/>
      <c r="EP217" s="192"/>
      <c r="EQ217" s="192"/>
      <c r="ER217" s="192"/>
      <c r="ES217" s="192"/>
      <c r="ET217" s="192"/>
      <c r="EU217" s="192"/>
      <c r="EV217" s="192"/>
      <c r="EW217" s="192"/>
      <c r="EX217" s="192"/>
      <c r="EY217" s="192"/>
      <c r="EZ217" s="192"/>
      <c r="FA217" s="192"/>
      <c r="FB217" s="192"/>
      <c r="FC217" s="192"/>
      <c r="FD217" s="192"/>
      <c r="FE217" s="192"/>
      <c r="FF217" s="192"/>
      <c r="FG217" s="192"/>
      <c r="FH217" s="192"/>
      <c r="FI217" s="192"/>
      <c r="FJ217" s="192"/>
      <c r="FK217" s="192"/>
      <c r="FL217" s="192"/>
      <c r="FM217" s="192"/>
      <c r="FN217" s="192"/>
      <c r="FO217" s="192"/>
      <c r="FP217" s="192"/>
      <c r="FQ217" s="192"/>
      <c r="FR217" s="192"/>
      <c r="FS217" s="192"/>
      <c r="FT217" s="192"/>
      <c r="FU217" s="192"/>
      <c r="FV217" s="192"/>
      <c r="FW217" s="192"/>
      <c r="FX217" s="192"/>
      <c r="FY217" s="192"/>
      <c r="FZ217" s="192"/>
      <c r="GA217" s="192"/>
      <c r="GB217" s="192"/>
      <c r="GC217" s="192"/>
      <c r="GD217" s="192"/>
      <c r="GE217" s="192"/>
      <c r="GF217" s="192"/>
      <c r="GG217" s="192"/>
      <c r="GH217" s="192"/>
      <c r="GI217" s="192"/>
      <c r="GJ217" s="192"/>
      <c r="GK217" s="192"/>
      <c r="GL217" s="192"/>
      <c r="GM217" s="192"/>
      <c r="GN217" s="192"/>
      <c r="GO217" s="192"/>
      <c r="GP217" s="192"/>
      <c r="GQ217" s="192"/>
      <c r="GR217" s="192"/>
      <c r="GS217" s="192"/>
      <c r="GT217" s="192"/>
      <c r="GU217" s="192"/>
      <c r="GV217" s="192"/>
      <c r="GW217" s="192"/>
      <c r="GX217" s="192"/>
      <c r="GY217" s="192"/>
      <c r="GZ217" s="192"/>
      <c r="HA217" s="192"/>
      <c r="HB217" s="192"/>
      <c r="HC217" s="192"/>
      <c r="HD217" s="192"/>
      <c r="HE217" s="192"/>
      <c r="HF217" s="192"/>
      <c r="HG217" s="192"/>
      <c r="HH217" s="192"/>
      <c r="HI217" s="192"/>
      <c r="HJ217" s="192"/>
      <c r="HK217" s="192"/>
      <c r="HL217" s="192"/>
    </row>
    <row r="218" s="191" customFormat="1" spans="1:220">
      <c r="A218" s="203"/>
      <c r="D218" s="204"/>
      <c r="E218" s="204"/>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c r="DT218" s="192"/>
      <c r="DU218" s="192"/>
      <c r="DV218" s="192"/>
      <c r="DW218" s="192"/>
      <c r="DX218" s="192"/>
      <c r="DY218" s="192"/>
      <c r="DZ218" s="192"/>
      <c r="EA218" s="192"/>
      <c r="EB218" s="192"/>
      <c r="EC218" s="192"/>
      <c r="ED218" s="192"/>
      <c r="EE218" s="192"/>
      <c r="EF218" s="192"/>
      <c r="EG218" s="192"/>
      <c r="EH218" s="192"/>
      <c r="EI218" s="192"/>
      <c r="EJ218" s="192"/>
      <c r="EK218" s="192"/>
      <c r="EL218" s="192"/>
      <c r="EM218" s="192"/>
      <c r="EN218" s="192"/>
      <c r="EO218" s="192"/>
      <c r="EP218" s="192"/>
      <c r="EQ218" s="192"/>
      <c r="ER218" s="192"/>
      <c r="ES218" s="192"/>
      <c r="ET218" s="192"/>
      <c r="EU218" s="192"/>
      <c r="EV218" s="192"/>
      <c r="EW218" s="192"/>
      <c r="EX218" s="192"/>
      <c r="EY218" s="192"/>
      <c r="EZ218" s="192"/>
      <c r="FA218" s="192"/>
      <c r="FB218" s="192"/>
      <c r="FC218" s="192"/>
      <c r="FD218" s="192"/>
      <c r="FE218" s="192"/>
      <c r="FF218" s="192"/>
      <c r="FG218" s="192"/>
      <c r="FH218" s="192"/>
      <c r="FI218" s="192"/>
      <c r="FJ218" s="192"/>
      <c r="FK218" s="192"/>
      <c r="FL218" s="192"/>
      <c r="FM218" s="192"/>
      <c r="FN218" s="192"/>
      <c r="FO218" s="192"/>
      <c r="FP218" s="192"/>
      <c r="FQ218" s="192"/>
      <c r="FR218" s="192"/>
      <c r="FS218" s="192"/>
      <c r="FT218" s="192"/>
      <c r="FU218" s="192"/>
      <c r="FV218" s="192"/>
      <c r="FW218" s="192"/>
      <c r="FX218" s="192"/>
      <c r="FY218" s="192"/>
      <c r="FZ218" s="192"/>
      <c r="GA218" s="192"/>
      <c r="GB218" s="192"/>
      <c r="GC218" s="192"/>
      <c r="GD218" s="192"/>
      <c r="GE218" s="192"/>
      <c r="GF218" s="192"/>
      <c r="GG218" s="192"/>
      <c r="GH218" s="192"/>
      <c r="GI218" s="192"/>
      <c r="GJ218" s="192"/>
      <c r="GK218" s="192"/>
      <c r="GL218" s="192"/>
      <c r="GM218" s="192"/>
      <c r="GN218" s="192"/>
      <c r="GO218" s="192"/>
      <c r="GP218" s="192"/>
      <c r="GQ218" s="192"/>
      <c r="GR218" s="192"/>
      <c r="GS218" s="192"/>
      <c r="GT218" s="192"/>
      <c r="GU218" s="192"/>
      <c r="GV218" s="192"/>
      <c r="GW218" s="192"/>
      <c r="GX218" s="192"/>
      <c r="GY218" s="192"/>
      <c r="GZ218" s="192"/>
      <c r="HA218" s="192"/>
      <c r="HB218" s="192"/>
      <c r="HC218" s="192"/>
      <c r="HD218" s="192"/>
      <c r="HE218" s="192"/>
      <c r="HF218" s="192"/>
      <c r="HG218" s="192"/>
      <c r="HH218" s="192"/>
      <c r="HI218" s="192"/>
      <c r="HJ218" s="192"/>
      <c r="HK218" s="192"/>
      <c r="HL218" s="192"/>
    </row>
    <row r="219" s="191" customFormat="1" spans="1:220">
      <c r="A219" s="203"/>
      <c r="D219" s="204"/>
      <c r="E219" s="204"/>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c r="DT219" s="192"/>
      <c r="DU219" s="192"/>
      <c r="DV219" s="192"/>
      <c r="DW219" s="192"/>
      <c r="DX219" s="192"/>
      <c r="DY219" s="192"/>
      <c r="DZ219" s="192"/>
      <c r="EA219" s="192"/>
      <c r="EB219" s="192"/>
      <c r="EC219" s="192"/>
      <c r="ED219" s="192"/>
      <c r="EE219" s="192"/>
      <c r="EF219" s="192"/>
      <c r="EG219" s="192"/>
      <c r="EH219" s="192"/>
      <c r="EI219" s="192"/>
      <c r="EJ219" s="192"/>
      <c r="EK219" s="192"/>
      <c r="EL219" s="192"/>
      <c r="EM219" s="192"/>
      <c r="EN219" s="192"/>
      <c r="EO219" s="192"/>
      <c r="EP219" s="192"/>
      <c r="EQ219" s="192"/>
      <c r="ER219" s="192"/>
      <c r="ES219" s="192"/>
      <c r="ET219" s="192"/>
      <c r="EU219" s="192"/>
      <c r="EV219" s="192"/>
      <c r="EW219" s="192"/>
      <c r="EX219" s="192"/>
      <c r="EY219" s="192"/>
      <c r="EZ219" s="192"/>
      <c r="FA219" s="192"/>
      <c r="FB219" s="192"/>
      <c r="FC219" s="192"/>
      <c r="FD219" s="192"/>
      <c r="FE219" s="192"/>
      <c r="FF219" s="192"/>
      <c r="FG219" s="192"/>
      <c r="FH219" s="192"/>
      <c r="FI219" s="192"/>
      <c r="FJ219" s="192"/>
      <c r="FK219" s="192"/>
      <c r="FL219" s="192"/>
      <c r="FM219" s="192"/>
      <c r="FN219" s="192"/>
      <c r="FO219" s="192"/>
      <c r="FP219" s="192"/>
      <c r="FQ219" s="192"/>
      <c r="FR219" s="192"/>
      <c r="FS219" s="192"/>
      <c r="FT219" s="192"/>
      <c r="FU219" s="192"/>
      <c r="FV219" s="192"/>
      <c r="FW219" s="192"/>
      <c r="FX219" s="192"/>
      <c r="FY219" s="192"/>
      <c r="FZ219" s="192"/>
      <c r="GA219" s="192"/>
      <c r="GB219" s="192"/>
      <c r="GC219" s="192"/>
      <c r="GD219" s="192"/>
      <c r="GE219" s="192"/>
      <c r="GF219" s="192"/>
      <c r="GG219" s="192"/>
      <c r="GH219" s="192"/>
      <c r="GI219" s="192"/>
      <c r="GJ219" s="192"/>
      <c r="GK219" s="192"/>
      <c r="GL219" s="192"/>
      <c r="GM219" s="192"/>
      <c r="GN219" s="192"/>
      <c r="GO219" s="192"/>
      <c r="GP219" s="192"/>
      <c r="GQ219" s="192"/>
      <c r="GR219" s="192"/>
      <c r="GS219" s="192"/>
      <c r="GT219" s="192"/>
      <c r="GU219" s="192"/>
      <c r="GV219" s="192"/>
      <c r="GW219" s="192"/>
      <c r="GX219" s="192"/>
      <c r="GY219" s="192"/>
      <c r="GZ219" s="192"/>
      <c r="HA219" s="192"/>
      <c r="HB219" s="192"/>
      <c r="HC219" s="192"/>
      <c r="HD219" s="192"/>
      <c r="HE219" s="192"/>
      <c r="HF219" s="192"/>
      <c r="HG219" s="192"/>
      <c r="HH219" s="192"/>
      <c r="HI219" s="192"/>
      <c r="HJ219" s="192"/>
      <c r="HK219" s="192"/>
      <c r="HL219" s="192"/>
    </row>
    <row r="220" s="191" customFormat="1" spans="1:220">
      <c r="A220" s="203"/>
      <c r="D220" s="204"/>
      <c r="E220" s="204"/>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c r="DT220" s="192"/>
      <c r="DU220" s="192"/>
      <c r="DV220" s="192"/>
      <c r="DW220" s="192"/>
      <c r="DX220" s="192"/>
      <c r="DY220" s="192"/>
      <c r="DZ220" s="192"/>
      <c r="EA220" s="192"/>
      <c r="EB220" s="192"/>
      <c r="EC220" s="192"/>
      <c r="ED220" s="192"/>
      <c r="EE220" s="192"/>
      <c r="EF220" s="192"/>
      <c r="EG220" s="192"/>
      <c r="EH220" s="192"/>
      <c r="EI220" s="192"/>
      <c r="EJ220" s="192"/>
      <c r="EK220" s="192"/>
      <c r="EL220" s="192"/>
      <c r="EM220" s="192"/>
      <c r="EN220" s="192"/>
      <c r="EO220" s="192"/>
      <c r="EP220" s="192"/>
      <c r="EQ220" s="192"/>
      <c r="ER220" s="192"/>
      <c r="ES220" s="192"/>
      <c r="ET220" s="192"/>
      <c r="EU220" s="192"/>
      <c r="EV220" s="192"/>
      <c r="EW220" s="192"/>
      <c r="EX220" s="192"/>
      <c r="EY220" s="192"/>
      <c r="EZ220" s="192"/>
      <c r="FA220" s="192"/>
      <c r="FB220" s="192"/>
      <c r="FC220" s="192"/>
      <c r="FD220" s="192"/>
      <c r="FE220" s="192"/>
      <c r="FF220" s="192"/>
      <c r="FG220" s="192"/>
      <c r="FH220" s="192"/>
      <c r="FI220" s="192"/>
      <c r="FJ220" s="192"/>
      <c r="FK220" s="192"/>
      <c r="FL220" s="192"/>
      <c r="FM220" s="192"/>
      <c r="FN220" s="192"/>
      <c r="FO220" s="192"/>
      <c r="FP220" s="192"/>
      <c r="FQ220" s="192"/>
      <c r="FR220" s="192"/>
      <c r="FS220" s="192"/>
      <c r="FT220" s="192"/>
      <c r="FU220" s="192"/>
      <c r="FV220" s="192"/>
      <c r="FW220" s="192"/>
      <c r="FX220" s="192"/>
      <c r="FY220" s="192"/>
      <c r="FZ220" s="192"/>
      <c r="GA220" s="192"/>
      <c r="GB220" s="192"/>
      <c r="GC220" s="192"/>
      <c r="GD220" s="192"/>
      <c r="GE220" s="192"/>
      <c r="GF220" s="192"/>
      <c r="GG220" s="192"/>
      <c r="GH220" s="192"/>
      <c r="GI220" s="192"/>
      <c r="GJ220" s="192"/>
      <c r="GK220" s="192"/>
      <c r="GL220" s="192"/>
      <c r="GM220" s="192"/>
      <c r="GN220" s="192"/>
      <c r="GO220" s="192"/>
      <c r="GP220" s="192"/>
      <c r="GQ220" s="192"/>
      <c r="GR220" s="192"/>
      <c r="GS220" s="192"/>
      <c r="GT220" s="192"/>
      <c r="GU220" s="192"/>
      <c r="GV220" s="192"/>
      <c r="GW220" s="192"/>
      <c r="GX220" s="192"/>
      <c r="GY220" s="192"/>
      <c r="GZ220" s="192"/>
      <c r="HA220" s="192"/>
      <c r="HB220" s="192"/>
      <c r="HC220" s="192"/>
      <c r="HD220" s="192"/>
      <c r="HE220" s="192"/>
      <c r="HF220" s="192"/>
      <c r="HG220" s="192"/>
      <c r="HH220" s="192"/>
      <c r="HI220" s="192"/>
      <c r="HJ220" s="192"/>
      <c r="HK220" s="192"/>
      <c r="HL220" s="192"/>
    </row>
    <row r="221" s="191" customFormat="1" spans="1:220">
      <c r="A221" s="203"/>
      <c r="D221" s="204"/>
      <c r="E221" s="204"/>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c r="DT221" s="192"/>
      <c r="DU221" s="192"/>
      <c r="DV221" s="192"/>
      <c r="DW221" s="192"/>
      <c r="DX221" s="192"/>
      <c r="DY221" s="192"/>
      <c r="DZ221" s="192"/>
      <c r="EA221" s="192"/>
      <c r="EB221" s="192"/>
      <c r="EC221" s="192"/>
      <c r="ED221" s="192"/>
      <c r="EE221" s="192"/>
      <c r="EF221" s="192"/>
      <c r="EG221" s="192"/>
      <c r="EH221" s="192"/>
      <c r="EI221" s="192"/>
      <c r="EJ221" s="192"/>
      <c r="EK221" s="192"/>
      <c r="EL221" s="192"/>
      <c r="EM221" s="192"/>
      <c r="EN221" s="192"/>
      <c r="EO221" s="192"/>
      <c r="EP221" s="192"/>
      <c r="EQ221" s="192"/>
      <c r="ER221" s="192"/>
      <c r="ES221" s="192"/>
      <c r="ET221" s="192"/>
      <c r="EU221" s="192"/>
      <c r="EV221" s="192"/>
      <c r="EW221" s="192"/>
      <c r="EX221" s="192"/>
      <c r="EY221" s="192"/>
      <c r="EZ221" s="192"/>
      <c r="FA221" s="192"/>
      <c r="FB221" s="192"/>
      <c r="FC221" s="192"/>
      <c r="FD221" s="192"/>
      <c r="FE221" s="192"/>
      <c r="FF221" s="192"/>
      <c r="FG221" s="192"/>
      <c r="FH221" s="192"/>
      <c r="FI221" s="192"/>
      <c r="FJ221" s="192"/>
      <c r="FK221" s="192"/>
      <c r="FL221" s="192"/>
      <c r="FM221" s="192"/>
      <c r="FN221" s="192"/>
      <c r="FO221" s="192"/>
      <c r="FP221" s="192"/>
      <c r="FQ221" s="192"/>
      <c r="FR221" s="192"/>
      <c r="FS221" s="192"/>
      <c r="FT221" s="192"/>
      <c r="FU221" s="192"/>
      <c r="FV221" s="192"/>
      <c r="FW221" s="192"/>
      <c r="FX221" s="192"/>
      <c r="FY221" s="192"/>
      <c r="FZ221" s="192"/>
      <c r="GA221" s="192"/>
      <c r="GB221" s="192"/>
      <c r="GC221" s="192"/>
      <c r="GD221" s="192"/>
      <c r="GE221" s="192"/>
      <c r="GF221" s="192"/>
      <c r="GG221" s="192"/>
      <c r="GH221" s="192"/>
      <c r="GI221" s="192"/>
      <c r="GJ221" s="192"/>
      <c r="GK221" s="192"/>
      <c r="GL221" s="192"/>
      <c r="GM221" s="192"/>
      <c r="GN221" s="192"/>
      <c r="GO221" s="192"/>
      <c r="GP221" s="192"/>
      <c r="GQ221" s="192"/>
      <c r="GR221" s="192"/>
      <c r="GS221" s="192"/>
      <c r="GT221" s="192"/>
      <c r="GU221" s="192"/>
      <c r="GV221" s="192"/>
      <c r="GW221" s="192"/>
      <c r="GX221" s="192"/>
      <c r="GY221" s="192"/>
      <c r="GZ221" s="192"/>
      <c r="HA221" s="192"/>
      <c r="HB221" s="192"/>
      <c r="HC221" s="192"/>
      <c r="HD221" s="192"/>
      <c r="HE221" s="192"/>
      <c r="HF221" s="192"/>
      <c r="HG221" s="192"/>
      <c r="HH221" s="192"/>
      <c r="HI221" s="192"/>
      <c r="HJ221" s="192"/>
      <c r="HK221" s="192"/>
      <c r="HL221" s="192"/>
    </row>
    <row r="222" s="191" customFormat="1" spans="1:220">
      <c r="A222" s="203"/>
      <c r="D222" s="204"/>
      <c r="E222" s="204"/>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c r="DT222" s="192"/>
      <c r="DU222" s="192"/>
      <c r="DV222" s="192"/>
      <c r="DW222" s="192"/>
      <c r="DX222" s="192"/>
      <c r="DY222" s="192"/>
      <c r="DZ222" s="192"/>
      <c r="EA222" s="192"/>
      <c r="EB222" s="192"/>
      <c r="EC222" s="192"/>
      <c r="ED222" s="192"/>
      <c r="EE222" s="192"/>
      <c r="EF222" s="192"/>
      <c r="EG222" s="192"/>
      <c r="EH222" s="192"/>
      <c r="EI222" s="192"/>
      <c r="EJ222" s="192"/>
      <c r="EK222" s="192"/>
      <c r="EL222" s="192"/>
      <c r="EM222" s="192"/>
      <c r="EN222" s="192"/>
      <c r="EO222" s="192"/>
      <c r="EP222" s="192"/>
      <c r="EQ222" s="192"/>
      <c r="ER222" s="192"/>
      <c r="ES222" s="192"/>
      <c r="ET222" s="192"/>
      <c r="EU222" s="192"/>
      <c r="EV222" s="192"/>
      <c r="EW222" s="192"/>
      <c r="EX222" s="192"/>
      <c r="EY222" s="192"/>
      <c r="EZ222" s="192"/>
      <c r="FA222" s="192"/>
      <c r="FB222" s="192"/>
      <c r="FC222" s="192"/>
      <c r="FD222" s="192"/>
      <c r="FE222" s="192"/>
      <c r="FF222" s="192"/>
      <c r="FG222" s="192"/>
      <c r="FH222" s="192"/>
      <c r="FI222" s="192"/>
      <c r="FJ222" s="192"/>
      <c r="FK222" s="192"/>
      <c r="FL222" s="192"/>
      <c r="FM222" s="192"/>
      <c r="FN222" s="192"/>
      <c r="FO222" s="192"/>
      <c r="FP222" s="192"/>
      <c r="FQ222" s="192"/>
      <c r="FR222" s="192"/>
      <c r="FS222" s="192"/>
      <c r="FT222" s="192"/>
      <c r="FU222" s="192"/>
      <c r="FV222" s="192"/>
      <c r="FW222" s="192"/>
      <c r="FX222" s="192"/>
      <c r="FY222" s="192"/>
      <c r="FZ222" s="192"/>
      <c r="GA222" s="192"/>
      <c r="GB222" s="192"/>
      <c r="GC222" s="192"/>
      <c r="GD222" s="192"/>
      <c r="GE222" s="192"/>
      <c r="GF222" s="192"/>
      <c r="GG222" s="192"/>
      <c r="GH222" s="192"/>
      <c r="GI222" s="192"/>
      <c r="GJ222" s="192"/>
      <c r="GK222" s="192"/>
      <c r="GL222" s="192"/>
      <c r="GM222" s="192"/>
      <c r="GN222" s="192"/>
      <c r="GO222" s="192"/>
      <c r="GP222" s="192"/>
      <c r="GQ222" s="192"/>
      <c r="GR222" s="192"/>
      <c r="GS222" s="192"/>
      <c r="GT222" s="192"/>
      <c r="GU222" s="192"/>
      <c r="GV222" s="192"/>
      <c r="GW222" s="192"/>
      <c r="GX222" s="192"/>
      <c r="GY222" s="192"/>
      <c r="GZ222" s="192"/>
      <c r="HA222" s="192"/>
      <c r="HB222" s="192"/>
      <c r="HC222" s="192"/>
      <c r="HD222" s="192"/>
      <c r="HE222" s="192"/>
      <c r="HF222" s="192"/>
      <c r="HG222" s="192"/>
      <c r="HH222" s="192"/>
      <c r="HI222" s="192"/>
      <c r="HJ222" s="192"/>
      <c r="HK222" s="192"/>
      <c r="HL222" s="192"/>
    </row>
    <row r="223" s="191" customFormat="1" spans="1:220">
      <c r="A223" s="203"/>
      <c r="D223" s="204"/>
      <c r="E223" s="204"/>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c r="DT223" s="192"/>
      <c r="DU223" s="192"/>
      <c r="DV223" s="192"/>
      <c r="DW223" s="192"/>
      <c r="DX223" s="192"/>
      <c r="DY223" s="192"/>
      <c r="DZ223" s="192"/>
      <c r="EA223" s="192"/>
      <c r="EB223" s="192"/>
      <c r="EC223" s="192"/>
      <c r="ED223" s="192"/>
      <c r="EE223" s="192"/>
      <c r="EF223" s="192"/>
      <c r="EG223" s="192"/>
      <c r="EH223" s="192"/>
      <c r="EI223" s="192"/>
      <c r="EJ223" s="192"/>
      <c r="EK223" s="192"/>
      <c r="EL223" s="192"/>
      <c r="EM223" s="192"/>
      <c r="EN223" s="192"/>
      <c r="EO223" s="192"/>
      <c r="EP223" s="192"/>
      <c r="EQ223" s="192"/>
      <c r="ER223" s="192"/>
      <c r="ES223" s="192"/>
      <c r="ET223" s="192"/>
      <c r="EU223" s="192"/>
      <c r="EV223" s="192"/>
      <c r="EW223" s="192"/>
      <c r="EX223" s="192"/>
      <c r="EY223" s="192"/>
      <c r="EZ223" s="192"/>
      <c r="FA223" s="192"/>
      <c r="FB223" s="192"/>
      <c r="FC223" s="192"/>
      <c r="FD223" s="192"/>
      <c r="FE223" s="192"/>
      <c r="FF223" s="192"/>
      <c r="FG223" s="192"/>
      <c r="FH223" s="192"/>
      <c r="FI223" s="192"/>
      <c r="FJ223" s="192"/>
      <c r="FK223" s="192"/>
      <c r="FL223" s="192"/>
      <c r="FM223" s="192"/>
      <c r="FN223" s="192"/>
      <c r="FO223" s="192"/>
      <c r="FP223" s="192"/>
      <c r="FQ223" s="192"/>
      <c r="FR223" s="192"/>
      <c r="FS223" s="192"/>
      <c r="FT223" s="192"/>
      <c r="FU223" s="192"/>
      <c r="FV223" s="192"/>
      <c r="FW223" s="192"/>
      <c r="FX223" s="192"/>
      <c r="FY223" s="192"/>
      <c r="FZ223" s="192"/>
      <c r="GA223" s="192"/>
      <c r="GB223" s="192"/>
      <c r="GC223" s="192"/>
      <c r="GD223" s="192"/>
      <c r="GE223" s="192"/>
      <c r="GF223" s="192"/>
      <c r="GG223" s="192"/>
      <c r="GH223" s="192"/>
      <c r="GI223" s="192"/>
      <c r="GJ223" s="192"/>
      <c r="GK223" s="192"/>
      <c r="GL223" s="192"/>
      <c r="GM223" s="192"/>
      <c r="GN223" s="192"/>
      <c r="GO223" s="192"/>
      <c r="GP223" s="192"/>
      <c r="GQ223" s="192"/>
      <c r="GR223" s="192"/>
      <c r="GS223" s="192"/>
      <c r="GT223" s="192"/>
      <c r="GU223" s="192"/>
      <c r="GV223" s="192"/>
      <c r="GW223" s="192"/>
      <c r="GX223" s="192"/>
      <c r="GY223" s="192"/>
      <c r="GZ223" s="192"/>
      <c r="HA223" s="192"/>
      <c r="HB223" s="192"/>
      <c r="HC223" s="192"/>
      <c r="HD223" s="192"/>
      <c r="HE223" s="192"/>
      <c r="HF223" s="192"/>
      <c r="HG223" s="192"/>
      <c r="HH223" s="192"/>
      <c r="HI223" s="192"/>
      <c r="HJ223" s="192"/>
      <c r="HK223" s="192"/>
      <c r="HL223" s="192"/>
    </row>
    <row r="224" s="191" customFormat="1" spans="1:220">
      <c r="A224" s="203"/>
      <c r="D224" s="204"/>
      <c r="E224" s="204"/>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c r="DT224" s="192"/>
      <c r="DU224" s="192"/>
      <c r="DV224" s="192"/>
      <c r="DW224" s="192"/>
      <c r="DX224" s="192"/>
      <c r="DY224" s="192"/>
      <c r="DZ224" s="192"/>
      <c r="EA224" s="192"/>
      <c r="EB224" s="192"/>
      <c r="EC224" s="192"/>
      <c r="ED224" s="192"/>
      <c r="EE224" s="192"/>
      <c r="EF224" s="192"/>
      <c r="EG224" s="192"/>
      <c r="EH224" s="192"/>
      <c r="EI224" s="192"/>
      <c r="EJ224" s="192"/>
      <c r="EK224" s="192"/>
      <c r="EL224" s="192"/>
      <c r="EM224" s="192"/>
      <c r="EN224" s="192"/>
      <c r="EO224" s="192"/>
      <c r="EP224" s="192"/>
      <c r="EQ224" s="192"/>
      <c r="ER224" s="192"/>
      <c r="ES224" s="192"/>
      <c r="ET224" s="192"/>
      <c r="EU224" s="192"/>
      <c r="EV224" s="192"/>
      <c r="EW224" s="192"/>
      <c r="EX224" s="192"/>
      <c r="EY224" s="192"/>
      <c r="EZ224" s="192"/>
      <c r="FA224" s="192"/>
      <c r="FB224" s="192"/>
      <c r="FC224" s="192"/>
      <c r="FD224" s="192"/>
      <c r="FE224" s="192"/>
      <c r="FF224" s="192"/>
      <c r="FG224" s="192"/>
      <c r="FH224" s="192"/>
      <c r="FI224" s="192"/>
      <c r="FJ224" s="192"/>
      <c r="FK224" s="192"/>
      <c r="FL224" s="192"/>
      <c r="FM224" s="192"/>
      <c r="FN224" s="192"/>
      <c r="FO224" s="192"/>
      <c r="FP224" s="192"/>
      <c r="FQ224" s="192"/>
      <c r="FR224" s="192"/>
      <c r="FS224" s="192"/>
      <c r="FT224" s="192"/>
      <c r="FU224" s="192"/>
      <c r="FV224" s="192"/>
      <c r="FW224" s="192"/>
      <c r="FX224" s="192"/>
      <c r="FY224" s="192"/>
      <c r="FZ224" s="192"/>
      <c r="GA224" s="192"/>
      <c r="GB224" s="192"/>
      <c r="GC224" s="192"/>
      <c r="GD224" s="192"/>
      <c r="GE224" s="192"/>
      <c r="GF224" s="192"/>
      <c r="GG224" s="192"/>
      <c r="GH224" s="192"/>
      <c r="GI224" s="192"/>
      <c r="GJ224" s="192"/>
      <c r="GK224" s="192"/>
      <c r="GL224" s="192"/>
      <c r="GM224" s="192"/>
      <c r="GN224" s="192"/>
      <c r="GO224" s="192"/>
      <c r="GP224" s="192"/>
      <c r="GQ224" s="192"/>
      <c r="GR224" s="192"/>
      <c r="GS224" s="192"/>
      <c r="GT224" s="192"/>
      <c r="GU224" s="192"/>
      <c r="GV224" s="192"/>
      <c r="GW224" s="192"/>
      <c r="GX224" s="192"/>
      <c r="GY224" s="192"/>
      <c r="GZ224" s="192"/>
      <c r="HA224" s="192"/>
      <c r="HB224" s="192"/>
      <c r="HC224" s="192"/>
      <c r="HD224" s="192"/>
      <c r="HE224" s="192"/>
      <c r="HF224" s="192"/>
      <c r="HG224" s="192"/>
      <c r="HH224" s="192"/>
      <c r="HI224" s="192"/>
      <c r="HJ224" s="192"/>
      <c r="HK224" s="192"/>
      <c r="HL224" s="192"/>
    </row>
    <row r="225" s="191" customFormat="1" spans="1:220">
      <c r="A225" s="203"/>
      <c r="D225" s="204"/>
      <c r="E225" s="204"/>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c r="DT225" s="192"/>
      <c r="DU225" s="192"/>
      <c r="DV225" s="192"/>
      <c r="DW225" s="192"/>
      <c r="DX225" s="192"/>
      <c r="DY225" s="192"/>
      <c r="DZ225" s="192"/>
      <c r="EA225" s="192"/>
      <c r="EB225" s="192"/>
      <c r="EC225" s="192"/>
      <c r="ED225" s="192"/>
      <c r="EE225" s="192"/>
      <c r="EF225" s="192"/>
      <c r="EG225" s="192"/>
      <c r="EH225" s="192"/>
      <c r="EI225" s="192"/>
      <c r="EJ225" s="192"/>
      <c r="EK225" s="192"/>
      <c r="EL225" s="192"/>
      <c r="EM225" s="192"/>
      <c r="EN225" s="192"/>
      <c r="EO225" s="192"/>
      <c r="EP225" s="192"/>
      <c r="EQ225" s="192"/>
      <c r="ER225" s="192"/>
      <c r="ES225" s="192"/>
      <c r="ET225" s="192"/>
      <c r="EU225" s="192"/>
      <c r="EV225" s="192"/>
      <c r="EW225" s="192"/>
      <c r="EX225" s="192"/>
      <c r="EY225" s="192"/>
      <c r="EZ225" s="192"/>
      <c r="FA225" s="192"/>
      <c r="FB225" s="192"/>
      <c r="FC225" s="192"/>
      <c r="FD225" s="192"/>
      <c r="FE225" s="192"/>
      <c r="FF225" s="192"/>
      <c r="FG225" s="192"/>
      <c r="FH225" s="192"/>
      <c r="FI225" s="192"/>
      <c r="FJ225" s="192"/>
      <c r="FK225" s="192"/>
      <c r="FL225" s="192"/>
      <c r="FM225" s="192"/>
      <c r="FN225" s="192"/>
      <c r="FO225" s="192"/>
      <c r="FP225" s="192"/>
      <c r="FQ225" s="192"/>
      <c r="FR225" s="192"/>
      <c r="FS225" s="192"/>
      <c r="FT225" s="192"/>
      <c r="FU225" s="192"/>
      <c r="FV225" s="192"/>
      <c r="FW225" s="192"/>
      <c r="FX225" s="192"/>
      <c r="FY225" s="192"/>
      <c r="FZ225" s="192"/>
      <c r="GA225" s="192"/>
      <c r="GB225" s="192"/>
      <c r="GC225" s="192"/>
      <c r="GD225" s="192"/>
      <c r="GE225" s="192"/>
      <c r="GF225" s="192"/>
      <c r="GG225" s="192"/>
      <c r="GH225" s="192"/>
      <c r="GI225" s="192"/>
      <c r="GJ225" s="192"/>
      <c r="GK225" s="192"/>
      <c r="GL225" s="192"/>
      <c r="GM225" s="192"/>
      <c r="GN225" s="192"/>
      <c r="GO225" s="192"/>
      <c r="GP225" s="192"/>
      <c r="GQ225" s="192"/>
      <c r="GR225" s="192"/>
      <c r="GS225" s="192"/>
      <c r="GT225" s="192"/>
      <c r="GU225" s="192"/>
      <c r="GV225" s="192"/>
      <c r="GW225" s="192"/>
      <c r="GX225" s="192"/>
      <c r="GY225" s="192"/>
      <c r="GZ225" s="192"/>
      <c r="HA225" s="192"/>
      <c r="HB225" s="192"/>
      <c r="HC225" s="192"/>
      <c r="HD225" s="192"/>
      <c r="HE225" s="192"/>
      <c r="HF225" s="192"/>
      <c r="HG225" s="192"/>
      <c r="HH225" s="192"/>
      <c r="HI225" s="192"/>
      <c r="HJ225" s="192"/>
      <c r="HK225" s="192"/>
      <c r="HL225" s="192"/>
    </row>
    <row r="226" s="191" customFormat="1" spans="1:220">
      <c r="A226" s="203"/>
      <c r="D226" s="204"/>
      <c r="E226" s="204"/>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c r="DT226" s="192"/>
      <c r="DU226" s="192"/>
      <c r="DV226" s="192"/>
      <c r="DW226" s="192"/>
      <c r="DX226" s="192"/>
      <c r="DY226" s="192"/>
      <c r="DZ226" s="192"/>
      <c r="EA226" s="192"/>
      <c r="EB226" s="192"/>
      <c r="EC226" s="192"/>
      <c r="ED226" s="192"/>
      <c r="EE226" s="192"/>
      <c r="EF226" s="192"/>
      <c r="EG226" s="192"/>
      <c r="EH226" s="192"/>
      <c r="EI226" s="192"/>
      <c r="EJ226" s="192"/>
      <c r="EK226" s="192"/>
      <c r="EL226" s="192"/>
      <c r="EM226" s="192"/>
      <c r="EN226" s="192"/>
      <c r="EO226" s="192"/>
      <c r="EP226" s="192"/>
      <c r="EQ226" s="192"/>
      <c r="ER226" s="192"/>
      <c r="ES226" s="192"/>
      <c r="ET226" s="192"/>
      <c r="EU226" s="192"/>
      <c r="EV226" s="192"/>
      <c r="EW226" s="192"/>
      <c r="EX226" s="192"/>
      <c r="EY226" s="192"/>
      <c r="EZ226" s="192"/>
      <c r="FA226" s="192"/>
      <c r="FB226" s="192"/>
      <c r="FC226" s="192"/>
      <c r="FD226" s="192"/>
      <c r="FE226" s="192"/>
      <c r="FF226" s="192"/>
      <c r="FG226" s="192"/>
      <c r="FH226" s="192"/>
      <c r="FI226" s="192"/>
      <c r="FJ226" s="192"/>
      <c r="FK226" s="192"/>
      <c r="FL226" s="192"/>
      <c r="FM226" s="192"/>
      <c r="FN226" s="192"/>
      <c r="FO226" s="192"/>
      <c r="FP226" s="192"/>
      <c r="FQ226" s="192"/>
      <c r="FR226" s="192"/>
      <c r="FS226" s="192"/>
      <c r="FT226" s="192"/>
      <c r="FU226" s="192"/>
      <c r="FV226" s="192"/>
      <c r="FW226" s="192"/>
      <c r="FX226" s="192"/>
      <c r="FY226" s="192"/>
      <c r="FZ226" s="192"/>
      <c r="GA226" s="192"/>
      <c r="GB226" s="192"/>
      <c r="GC226" s="192"/>
      <c r="GD226" s="192"/>
      <c r="GE226" s="192"/>
      <c r="GF226" s="192"/>
      <c r="GG226" s="192"/>
      <c r="GH226" s="192"/>
      <c r="GI226" s="192"/>
      <c r="GJ226" s="192"/>
      <c r="GK226" s="192"/>
      <c r="GL226" s="192"/>
      <c r="GM226" s="192"/>
      <c r="GN226" s="192"/>
      <c r="GO226" s="192"/>
      <c r="GP226" s="192"/>
      <c r="GQ226" s="192"/>
      <c r="GR226" s="192"/>
      <c r="GS226" s="192"/>
      <c r="GT226" s="192"/>
      <c r="GU226" s="192"/>
      <c r="GV226" s="192"/>
      <c r="GW226" s="192"/>
      <c r="GX226" s="192"/>
      <c r="GY226" s="192"/>
      <c r="GZ226" s="192"/>
      <c r="HA226" s="192"/>
      <c r="HB226" s="192"/>
      <c r="HC226" s="192"/>
      <c r="HD226" s="192"/>
      <c r="HE226" s="192"/>
      <c r="HF226" s="192"/>
      <c r="HG226" s="192"/>
      <c r="HH226" s="192"/>
      <c r="HI226" s="192"/>
      <c r="HJ226" s="192"/>
      <c r="HK226" s="192"/>
      <c r="HL226" s="192"/>
    </row>
    <row r="227" s="191" customFormat="1" spans="1:220">
      <c r="A227" s="203"/>
      <c r="D227" s="204"/>
      <c r="E227" s="204"/>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c r="DT227" s="192"/>
      <c r="DU227" s="192"/>
      <c r="DV227" s="192"/>
      <c r="DW227" s="192"/>
      <c r="DX227" s="192"/>
      <c r="DY227" s="192"/>
      <c r="DZ227" s="192"/>
      <c r="EA227" s="192"/>
      <c r="EB227" s="192"/>
      <c r="EC227" s="192"/>
      <c r="ED227" s="192"/>
      <c r="EE227" s="192"/>
      <c r="EF227" s="192"/>
      <c r="EG227" s="192"/>
      <c r="EH227" s="192"/>
      <c r="EI227" s="192"/>
      <c r="EJ227" s="192"/>
      <c r="EK227" s="192"/>
      <c r="EL227" s="192"/>
      <c r="EM227" s="192"/>
      <c r="EN227" s="192"/>
      <c r="EO227" s="192"/>
      <c r="EP227" s="192"/>
      <c r="EQ227" s="192"/>
      <c r="ER227" s="192"/>
      <c r="ES227" s="192"/>
      <c r="ET227" s="192"/>
      <c r="EU227" s="192"/>
      <c r="EV227" s="192"/>
      <c r="EW227" s="192"/>
      <c r="EX227" s="192"/>
      <c r="EY227" s="192"/>
      <c r="EZ227" s="192"/>
      <c r="FA227" s="192"/>
      <c r="FB227" s="192"/>
      <c r="FC227" s="192"/>
      <c r="FD227" s="192"/>
      <c r="FE227" s="192"/>
      <c r="FF227" s="192"/>
      <c r="FG227" s="192"/>
      <c r="FH227" s="192"/>
      <c r="FI227" s="192"/>
      <c r="FJ227" s="192"/>
      <c r="FK227" s="192"/>
      <c r="FL227" s="192"/>
      <c r="FM227" s="192"/>
      <c r="FN227" s="192"/>
      <c r="FO227" s="192"/>
      <c r="FP227" s="192"/>
      <c r="FQ227" s="192"/>
      <c r="FR227" s="192"/>
      <c r="FS227" s="192"/>
      <c r="FT227" s="192"/>
      <c r="FU227" s="192"/>
      <c r="FV227" s="192"/>
      <c r="FW227" s="192"/>
      <c r="FX227" s="192"/>
      <c r="FY227" s="192"/>
      <c r="FZ227" s="192"/>
      <c r="GA227" s="192"/>
      <c r="GB227" s="192"/>
      <c r="GC227" s="192"/>
      <c r="GD227" s="192"/>
      <c r="GE227" s="192"/>
      <c r="GF227" s="192"/>
      <c r="GG227" s="192"/>
      <c r="GH227" s="192"/>
      <c r="GI227" s="192"/>
      <c r="GJ227" s="192"/>
      <c r="GK227" s="192"/>
      <c r="GL227" s="192"/>
      <c r="GM227" s="192"/>
      <c r="GN227" s="192"/>
      <c r="GO227" s="192"/>
      <c r="GP227" s="192"/>
      <c r="GQ227" s="192"/>
      <c r="GR227" s="192"/>
      <c r="GS227" s="192"/>
      <c r="GT227" s="192"/>
      <c r="GU227" s="192"/>
      <c r="GV227" s="192"/>
      <c r="GW227" s="192"/>
      <c r="GX227" s="192"/>
      <c r="GY227" s="192"/>
      <c r="GZ227" s="192"/>
      <c r="HA227" s="192"/>
      <c r="HB227" s="192"/>
      <c r="HC227" s="192"/>
      <c r="HD227" s="192"/>
      <c r="HE227" s="192"/>
      <c r="HF227" s="192"/>
      <c r="HG227" s="192"/>
      <c r="HH227" s="192"/>
      <c r="HI227" s="192"/>
      <c r="HJ227" s="192"/>
      <c r="HK227" s="192"/>
      <c r="HL227" s="192"/>
    </row>
    <row r="228" s="191" customFormat="1" spans="1:220">
      <c r="A228" s="203"/>
      <c r="D228" s="204"/>
      <c r="E228" s="204"/>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V228" s="192"/>
      <c r="DW228" s="192"/>
      <c r="DX228" s="192"/>
      <c r="DY228" s="192"/>
      <c r="DZ228" s="192"/>
      <c r="EA228" s="192"/>
      <c r="EB228" s="192"/>
      <c r="EC228" s="192"/>
      <c r="ED228" s="192"/>
      <c r="EE228" s="192"/>
      <c r="EF228" s="192"/>
      <c r="EG228" s="192"/>
      <c r="EH228" s="192"/>
      <c r="EI228" s="192"/>
      <c r="EJ228" s="192"/>
      <c r="EK228" s="192"/>
      <c r="EL228" s="192"/>
      <c r="EM228" s="192"/>
      <c r="EN228" s="192"/>
      <c r="EO228" s="192"/>
      <c r="EP228" s="192"/>
      <c r="EQ228" s="192"/>
      <c r="ER228" s="192"/>
      <c r="ES228" s="192"/>
      <c r="ET228" s="192"/>
      <c r="EU228" s="192"/>
      <c r="EV228" s="192"/>
      <c r="EW228" s="192"/>
      <c r="EX228" s="192"/>
      <c r="EY228" s="192"/>
      <c r="EZ228" s="192"/>
      <c r="FA228" s="192"/>
      <c r="FB228" s="192"/>
      <c r="FC228" s="192"/>
      <c r="FD228" s="192"/>
      <c r="FE228" s="192"/>
      <c r="FF228" s="192"/>
      <c r="FG228" s="192"/>
      <c r="FH228" s="192"/>
      <c r="FI228" s="192"/>
      <c r="FJ228" s="192"/>
      <c r="FK228" s="192"/>
      <c r="FL228" s="192"/>
      <c r="FM228" s="192"/>
      <c r="FN228" s="192"/>
      <c r="FO228" s="192"/>
      <c r="FP228" s="192"/>
      <c r="FQ228" s="192"/>
      <c r="FR228" s="192"/>
      <c r="FS228" s="192"/>
      <c r="FT228" s="192"/>
      <c r="FU228" s="192"/>
      <c r="FV228" s="192"/>
      <c r="FW228" s="192"/>
      <c r="FX228" s="192"/>
      <c r="FY228" s="192"/>
      <c r="FZ228" s="192"/>
      <c r="GA228" s="192"/>
      <c r="GB228" s="192"/>
      <c r="GC228" s="192"/>
      <c r="GD228" s="192"/>
      <c r="GE228" s="192"/>
      <c r="GF228" s="192"/>
      <c r="GG228" s="192"/>
      <c r="GH228" s="192"/>
      <c r="GI228" s="192"/>
      <c r="GJ228" s="192"/>
      <c r="GK228" s="192"/>
      <c r="GL228" s="192"/>
      <c r="GM228" s="192"/>
      <c r="GN228" s="192"/>
      <c r="GO228" s="192"/>
      <c r="GP228" s="192"/>
      <c r="GQ228" s="192"/>
      <c r="GR228" s="192"/>
      <c r="GS228" s="192"/>
      <c r="GT228" s="192"/>
      <c r="GU228" s="192"/>
      <c r="GV228" s="192"/>
      <c r="GW228" s="192"/>
      <c r="GX228" s="192"/>
      <c r="GY228" s="192"/>
      <c r="GZ228" s="192"/>
      <c r="HA228" s="192"/>
      <c r="HB228" s="192"/>
      <c r="HC228" s="192"/>
      <c r="HD228" s="192"/>
      <c r="HE228" s="192"/>
      <c r="HF228" s="192"/>
      <c r="HG228" s="192"/>
      <c r="HH228" s="192"/>
      <c r="HI228" s="192"/>
      <c r="HJ228" s="192"/>
      <c r="HK228" s="192"/>
      <c r="HL228" s="192"/>
    </row>
    <row r="229" s="191" customFormat="1" spans="1:220">
      <c r="A229" s="203"/>
      <c r="D229" s="204"/>
      <c r="E229" s="204"/>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c r="DT229" s="192"/>
      <c r="DU229" s="192"/>
      <c r="DV229" s="192"/>
      <c r="DW229" s="192"/>
      <c r="DX229" s="192"/>
      <c r="DY229" s="192"/>
      <c r="DZ229" s="192"/>
      <c r="EA229" s="192"/>
      <c r="EB229" s="192"/>
      <c r="EC229" s="192"/>
      <c r="ED229" s="192"/>
      <c r="EE229" s="192"/>
      <c r="EF229" s="192"/>
      <c r="EG229" s="192"/>
      <c r="EH229" s="192"/>
      <c r="EI229" s="192"/>
      <c r="EJ229" s="192"/>
      <c r="EK229" s="192"/>
      <c r="EL229" s="192"/>
      <c r="EM229" s="192"/>
      <c r="EN229" s="192"/>
      <c r="EO229" s="192"/>
      <c r="EP229" s="192"/>
      <c r="EQ229" s="192"/>
      <c r="ER229" s="192"/>
      <c r="ES229" s="192"/>
      <c r="ET229" s="192"/>
      <c r="EU229" s="192"/>
      <c r="EV229" s="192"/>
      <c r="EW229" s="192"/>
      <c r="EX229" s="192"/>
      <c r="EY229" s="192"/>
      <c r="EZ229" s="192"/>
      <c r="FA229" s="192"/>
      <c r="FB229" s="192"/>
      <c r="FC229" s="192"/>
      <c r="FD229" s="192"/>
      <c r="FE229" s="192"/>
      <c r="FF229" s="192"/>
      <c r="FG229" s="192"/>
      <c r="FH229" s="192"/>
      <c r="FI229" s="192"/>
      <c r="FJ229" s="192"/>
      <c r="FK229" s="192"/>
      <c r="FL229" s="192"/>
      <c r="FM229" s="192"/>
      <c r="FN229" s="192"/>
      <c r="FO229" s="192"/>
      <c r="FP229" s="192"/>
      <c r="FQ229" s="192"/>
      <c r="FR229" s="192"/>
      <c r="FS229" s="192"/>
      <c r="FT229" s="192"/>
      <c r="FU229" s="192"/>
      <c r="FV229" s="192"/>
      <c r="FW229" s="192"/>
      <c r="FX229" s="192"/>
      <c r="FY229" s="192"/>
      <c r="FZ229" s="192"/>
      <c r="GA229" s="192"/>
      <c r="GB229" s="192"/>
      <c r="GC229" s="192"/>
      <c r="GD229" s="192"/>
      <c r="GE229" s="192"/>
      <c r="GF229" s="192"/>
      <c r="GG229" s="192"/>
      <c r="GH229" s="192"/>
      <c r="GI229" s="192"/>
      <c r="GJ229" s="192"/>
      <c r="GK229" s="192"/>
      <c r="GL229" s="192"/>
      <c r="GM229" s="192"/>
      <c r="GN229" s="192"/>
      <c r="GO229" s="192"/>
      <c r="GP229" s="192"/>
      <c r="GQ229" s="192"/>
      <c r="GR229" s="192"/>
      <c r="GS229" s="192"/>
      <c r="GT229" s="192"/>
      <c r="GU229" s="192"/>
      <c r="GV229" s="192"/>
      <c r="GW229" s="192"/>
      <c r="GX229" s="192"/>
      <c r="GY229" s="192"/>
      <c r="GZ229" s="192"/>
      <c r="HA229" s="192"/>
      <c r="HB229" s="192"/>
      <c r="HC229" s="192"/>
      <c r="HD229" s="192"/>
      <c r="HE229" s="192"/>
      <c r="HF229" s="192"/>
      <c r="HG229" s="192"/>
      <c r="HH229" s="192"/>
      <c r="HI229" s="192"/>
      <c r="HJ229" s="192"/>
      <c r="HK229" s="192"/>
      <c r="HL229" s="192"/>
    </row>
    <row r="230" s="191" customFormat="1" spans="1:220">
      <c r="A230" s="203"/>
      <c r="D230" s="204"/>
      <c r="E230" s="204"/>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192"/>
      <c r="DW230" s="192"/>
      <c r="DX230" s="192"/>
      <c r="DY230" s="192"/>
      <c r="DZ230" s="192"/>
      <c r="EA230" s="192"/>
      <c r="EB230" s="192"/>
      <c r="EC230" s="192"/>
      <c r="ED230" s="192"/>
      <c r="EE230" s="192"/>
      <c r="EF230" s="192"/>
      <c r="EG230" s="192"/>
      <c r="EH230" s="192"/>
      <c r="EI230" s="192"/>
      <c r="EJ230" s="192"/>
      <c r="EK230" s="192"/>
      <c r="EL230" s="192"/>
      <c r="EM230" s="192"/>
      <c r="EN230" s="192"/>
      <c r="EO230" s="192"/>
      <c r="EP230" s="192"/>
      <c r="EQ230" s="192"/>
      <c r="ER230" s="192"/>
      <c r="ES230" s="192"/>
      <c r="ET230" s="192"/>
      <c r="EU230" s="192"/>
      <c r="EV230" s="192"/>
      <c r="EW230" s="192"/>
      <c r="EX230" s="192"/>
      <c r="EY230" s="192"/>
      <c r="EZ230" s="192"/>
      <c r="FA230" s="192"/>
      <c r="FB230" s="192"/>
      <c r="FC230" s="192"/>
      <c r="FD230" s="192"/>
      <c r="FE230" s="192"/>
      <c r="FF230" s="192"/>
      <c r="FG230" s="192"/>
      <c r="FH230" s="192"/>
      <c r="FI230" s="192"/>
      <c r="FJ230" s="192"/>
      <c r="FK230" s="192"/>
      <c r="FL230" s="192"/>
      <c r="FM230" s="192"/>
      <c r="FN230" s="192"/>
      <c r="FO230" s="192"/>
      <c r="FP230" s="192"/>
      <c r="FQ230" s="192"/>
      <c r="FR230" s="192"/>
      <c r="FS230" s="192"/>
      <c r="FT230" s="192"/>
      <c r="FU230" s="192"/>
      <c r="FV230" s="192"/>
      <c r="FW230" s="192"/>
      <c r="FX230" s="192"/>
      <c r="FY230" s="192"/>
      <c r="FZ230" s="192"/>
      <c r="GA230" s="192"/>
      <c r="GB230" s="192"/>
      <c r="GC230" s="192"/>
      <c r="GD230" s="192"/>
      <c r="GE230" s="192"/>
      <c r="GF230" s="192"/>
      <c r="GG230" s="192"/>
      <c r="GH230" s="192"/>
      <c r="GI230" s="192"/>
      <c r="GJ230" s="192"/>
      <c r="GK230" s="192"/>
      <c r="GL230" s="192"/>
      <c r="GM230" s="192"/>
      <c r="GN230" s="192"/>
      <c r="GO230" s="192"/>
      <c r="GP230" s="192"/>
      <c r="GQ230" s="192"/>
      <c r="GR230" s="192"/>
      <c r="GS230" s="192"/>
      <c r="GT230" s="192"/>
      <c r="GU230" s="192"/>
      <c r="GV230" s="192"/>
      <c r="GW230" s="192"/>
      <c r="GX230" s="192"/>
      <c r="GY230" s="192"/>
      <c r="GZ230" s="192"/>
      <c r="HA230" s="192"/>
      <c r="HB230" s="192"/>
      <c r="HC230" s="192"/>
      <c r="HD230" s="192"/>
      <c r="HE230" s="192"/>
      <c r="HF230" s="192"/>
      <c r="HG230" s="192"/>
      <c r="HH230" s="192"/>
      <c r="HI230" s="192"/>
      <c r="HJ230" s="192"/>
      <c r="HK230" s="192"/>
      <c r="HL230" s="192"/>
    </row>
    <row r="231" s="191" customFormat="1" spans="1:220">
      <c r="A231" s="203"/>
      <c r="D231" s="204"/>
      <c r="E231" s="204"/>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92"/>
      <c r="EW231" s="192"/>
      <c r="EX231" s="192"/>
      <c r="EY231" s="192"/>
      <c r="EZ231" s="192"/>
      <c r="FA231" s="192"/>
      <c r="FB231" s="192"/>
      <c r="FC231" s="192"/>
      <c r="FD231" s="192"/>
      <c r="FE231" s="192"/>
      <c r="FF231" s="192"/>
      <c r="FG231" s="192"/>
      <c r="FH231" s="192"/>
      <c r="FI231" s="192"/>
      <c r="FJ231" s="192"/>
      <c r="FK231" s="192"/>
      <c r="FL231" s="192"/>
      <c r="FM231" s="192"/>
      <c r="FN231" s="192"/>
      <c r="FO231" s="192"/>
      <c r="FP231" s="192"/>
      <c r="FQ231" s="192"/>
      <c r="FR231" s="192"/>
      <c r="FS231" s="192"/>
      <c r="FT231" s="192"/>
      <c r="FU231" s="192"/>
      <c r="FV231" s="192"/>
      <c r="FW231" s="192"/>
      <c r="FX231" s="192"/>
      <c r="FY231" s="192"/>
      <c r="FZ231" s="192"/>
      <c r="GA231" s="192"/>
      <c r="GB231" s="192"/>
      <c r="GC231" s="192"/>
      <c r="GD231" s="192"/>
      <c r="GE231" s="192"/>
      <c r="GF231" s="192"/>
      <c r="GG231" s="192"/>
      <c r="GH231" s="192"/>
      <c r="GI231" s="192"/>
      <c r="GJ231" s="192"/>
      <c r="GK231" s="192"/>
      <c r="GL231" s="192"/>
      <c r="GM231" s="192"/>
      <c r="GN231" s="192"/>
      <c r="GO231" s="192"/>
      <c r="GP231" s="192"/>
      <c r="GQ231" s="192"/>
      <c r="GR231" s="192"/>
      <c r="GS231" s="192"/>
      <c r="GT231" s="192"/>
      <c r="GU231" s="192"/>
      <c r="GV231" s="192"/>
      <c r="GW231" s="192"/>
      <c r="GX231" s="192"/>
      <c r="GY231" s="192"/>
      <c r="GZ231" s="192"/>
      <c r="HA231" s="192"/>
      <c r="HB231" s="192"/>
      <c r="HC231" s="192"/>
      <c r="HD231" s="192"/>
      <c r="HE231" s="192"/>
      <c r="HF231" s="192"/>
      <c r="HG231" s="192"/>
      <c r="HH231" s="192"/>
      <c r="HI231" s="192"/>
      <c r="HJ231" s="192"/>
      <c r="HK231" s="192"/>
      <c r="HL231" s="192"/>
    </row>
    <row r="232" s="191" customFormat="1" spans="1:220">
      <c r="A232" s="203"/>
      <c r="D232" s="204"/>
      <c r="E232" s="204"/>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c r="DT232" s="192"/>
      <c r="DU232" s="192"/>
      <c r="DV232" s="192"/>
      <c r="DW232" s="192"/>
      <c r="DX232" s="192"/>
      <c r="DY232" s="192"/>
      <c r="DZ232" s="192"/>
      <c r="EA232" s="192"/>
      <c r="EB232" s="192"/>
      <c r="EC232" s="192"/>
      <c r="ED232" s="192"/>
      <c r="EE232" s="192"/>
      <c r="EF232" s="192"/>
      <c r="EG232" s="192"/>
      <c r="EH232" s="192"/>
      <c r="EI232" s="192"/>
      <c r="EJ232" s="192"/>
      <c r="EK232" s="192"/>
      <c r="EL232" s="192"/>
      <c r="EM232" s="192"/>
      <c r="EN232" s="192"/>
      <c r="EO232" s="192"/>
      <c r="EP232" s="192"/>
      <c r="EQ232" s="192"/>
      <c r="ER232" s="192"/>
      <c r="ES232" s="192"/>
      <c r="ET232" s="192"/>
      <c r="EU232" s="192"/>
      <c r="EV232" s="192"/>
      <c r="EW232" s="192"/>
      <c r="EX232" s="192"/>
      <c r="EY232" s="192"/>
      <c r="EZ232" s="192"/>
      <c r="FA232" s="192"/>
      <c r="FB232" s="192"/>
      <c r="FC232" s="192"/>
      <c r="FD232" s="192"/>
      <c r="FE232" s="192"/>
      <c r="FF232" s="192"/>
      <c r="FG232" s="192"/>
      <c r="FH232" s="192"/>
      <c r="FI232" s="192"/>
      <c r="FJ232" s="192"/>
      <c r="FK232" s="192"/>
      <c r="FL232" s="192"/>
      <c r="FM232" s="192"/>
      <c r="FN232" s="192"/>
      <c r="FO232" s="192"/>
      <c r="FP232" s="192"/>
      <c r="FQ232" s="192"/>
      <c r="FR232" s="192"/>
      <c r="FS232" s="192"/>
      <c r="FT232" s="192"/>
      <c r="FU232" s="192"/>
      <c r="FV232" s="192"/>
      <c r="FW232" s="192"/>
      <c r="FX232" s="192"/>
      <c r="FY232" s="192"/>
      <c r="FZ232" s="192"/>
      <c r="GA232" s="192"/>
      <c r="GB232" s="192"/>
      <c r="GC232" s="192"/>
      <c r="GD232" s="192"/>
      <c r="GE232" s="192"/>
      <c r="GF232" s="192"/>
      <c r="GG232" s="192"/>
      <c r="GH232" s="192"/>
      <c r="GI232" s="192"/>
      <c r="GJ232" s="192"/>
      <c r="GK232" s="192"/>
      <c r="GL232" s="192"/>
      <c r="GM232" s="192"/>
      <c r="GN232" s="192"/>
      <c r="GO232" s="192"/>
      <c r="GP232" s="192"/>
      <c r="GQ232" s="192"/>
      <c r="GR232" s="192"/>
      <c r="GS232" s="192"/>
      <c r="GT232" s="192"/>
      <c r="GU232" s="192"/>
      <c r="GV232" s="192"/>
      <c r="GW232" s="192"/>
      <c r="GX232" s="192"/>
      <c r="GY232" s="192"/>
      <c r="GZ232" s="192"/>
      <c r="HA232" s="192"/>
      <c r="HB232" s="192"/>
      <c r="HC232" s="192"/>
      <c r="HD232" s="192"/>
      <c r="HE232" s="192"/>
      <c r="HF232" s="192"/>
      <c r="HG232" s="192"/>
      <c r="HH232" s="192"/>
      <c r="HI232" s="192"/>
      <c r="HJ232" s="192"/>
      <c r="HK232" s="192"/>
      <c r="HL232" s="192"/>
    </row>
    <row r="233" s="191" customFormat="1" spans="1:220">
      <c r="A233" s="203"/>
      <c r="D233" s="204"/>
      <c r="E233" s="204"/>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192"/>
      <c r="DW233" s="192"/>
      <c r="DX233" s="192"/>
      <c r="DY233" s="192"/>
      <c r="DZ233" s="192"/>
      <c r="EA233" s="192"/>
      <c r="EB233" s="192"/>
      <c r="EC233" s="192"/>
      <c r="ED233" s="192"/>
      <c r="EE233" s="192"/>
      <c r="EF233" s="192"/>
      <c r="EG233" s="192"/>
      <c r="EH233" s="192"/>
      <c r="EI233" s="192"/>
      <c r="EJ233" s="192"/>
      <c r="EK233" s="192"/>
      <c r="EL233" s="192"/>
      <c r="EM233" s="192"/>
      <c r="EN233" s="192"/>
      <c r="EO233" s="192"/>
      <c r="EP233" s="192"/>
      <c r="EQ233" s="192"/>
      <c r="ER233" s="192"/>
      <c r="ES233" s="192"/>
      <c r="ET233" s="192"/>
      <c r="EU233" s="192"/>
      <c r="EV233" s="192"/>
      <c r="EW233" s="192"/>
      <c r="EX233" s="192"/>
      <c r="EY233" s="192"/>
      <c r="EZ233" s="192"/>
      <c r="FA233" s="192"/>
      <c r="FB233" s="192"/>
      <c r="FC233" s="192"/>
      <c r="FD233" s="192"/>
      <c r="FE233" s="192"/>
      <c r="FF233" s="192"/>
      <c r="FG233" s="192"/>
      <c r="FH233" s="192"/>
      <c r="FI233" s="192"/>
      <c r="FJ233" s="192"/>
      <c r="FK233" s="192"/>
      <c r="FL233" s="192"/>
      <c r="FM233" s="192"/>
      <c r="FN233" s="192"/>
      <c r="FO233" s="192"/>
      <c r="FP233" s="192"/>
      <c r="FQ233" s="192"/>
      <c r="FR233" s="192"/>
      <c r="FS233" s="192"/>
      <c r="FT233" s="192"/>
      <c r="FU233" s="192"/>
      <c r="FV233" s="192"/>
      <c r="FW233" s="192"/>
      <c r="FX233" s="192"/>
      <c r="FY233" s="192"/>
      <c r="FZ233" s="192"/>
      <c r="GA233" s="192"/>
      <c r="GB233" s="192"/>
      <c r="GC233" s="192"/>
      <c r="GD233" s="192"/>
      <c r="GE233" s="192"/>
      <c r="GF233" s="192"/>
      <c r="GG233" s="192"/>
      <c r="GH233" s="192"/>
      <c r="GI233" s="192"/>
      <c r="GJ233" s="192"/>
      <c r="GK233" s="192"/>
      <c r="GL233" s="192"/>
      <c r="GM233" s="192"/>
      <c r="GN233" s="192"/>
      <c r="GO233" s="192"/>
      <c r="GP233" s="192"/>
      <c r="GQ233" s="192"/>
      <c r="GR233" s="192"/>
      <c r="GS233" s="192"/>
      <c r="GT233" s="192"/>
      <c r="GU233" s="192"/>
      <c r="GV233" s="192"/>
      <c r="GW233" s="192"/>
      <c r="GX233" s="192"/>
      <c r="GY233" s="192"/>
      <c r="GZ233" s="192"/>
      <c r="HA233" s="192"/>
      <c r="HB233" s="192"/>
      <c r="HC233" s="192"/>
      <c r="HD233" s="192"/>
      <c r="HE233" s="192"/>
      <c r="HF233" s="192"/>
      <c r="HG233" s="192"/>
      <c r="HH233" s="192"/>
      <c r="HI233" s="192"/>
      <c r="HJ233" s="192"/>
      <c r="HK233" s="192"/>
      <c r="HL233" s="192"/>
    </row>
    <row r="234" s="191" customFormat="1" spans="1:220">
      <c r="A234" s="203"/>
      <c r="D234" s="204"/>
      <c r="E234" s="204"/>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c r="DT234" s="192"/>
      <c r="DU234" s="192"/>
      <c r="DV234" s="192"/>
      <c r="DW234" s="192"/>
      <c r="DX234" s="192"/>
      <c r="DY234" s="192"/>
      <c r="DZ234" s="192"/>
      <c r="EA234" s="192"/>
      <c r="EB234" s="192"/>
      <c r="EC234" s="192"/>
      <c r="ED234" s="192"/>
      <c r="EE234" s="192"/>
      <c r="EF234" s="192"/>
      <c r="EG234" s="192"/>
      <c r="EH234" s="192"/>
      <c r="EI234" s="192"/>
      <c r="EJ234" s="192"/>
      <c r="EK234" s="192"/>
      <c r="EL234" s="192"/>
      <c r="EM234" s="192"/>
      <c r="EN234" s="192"/>
      <c r="EO234" s="192"/>
      <c r="EP234" s="192"/>
      <c r="EQ234" s="192"/>
      <c r="ER234" s="192"/>
      <c r="ES234" s="192"/>
      <c r="ET234" s="192"/>
      <c r="EU234" s="192"/>
      <c r="EV234" s="192"/>
      <c r="EW234" s="192"/>
      <c r="EX234" s="192"/>
      <c r="EY234" s="192"/>
      <c r="EZ234" s="192"/>
      <c r="FA234" s="192"/>
      <c r="FB234" s="192"/>
      <c r="FC234" s="192"/>
      <c r="FD234" s="192"/>
      <c r="FE234" s="192"/>
      <c r="FF234" s="192"/>
      <c r="FG234" s="192"/>
      <c r="FH234" s="192"/>
      <c r="FI234" s="192"/>
      <c r="FJ234" s="192"/>
      <c r="FK234" s="192"/>
      <c r="FL234" s="192"/>
      <c r="FM234" s="192"/>
      <c r="FN234" s="192"/>
      <c r="FO234" s="192"/>
      <c r="FP234" s="192"/>
      <c r="FQ234" s="192"/>
      <c r="FR234" s="192"/>
      <c r="FS234" s="192"/>
      <c r="FT234" s="192"/>
      <c r="FU234" s="192"/>
      <c r="FV234" s="192"/>
      <c r="FW234" s="192"/>
      <c r="FX234" s="192"/>
      <c r="FY234" s="192"/>
      <c r="FZ234" s="192"/>
      <c r="GA234" s="192"/>
      <c r="GB234" s="192"/>
      <c r="GC234" s="192"/>
      <c r="GD234" s="192"/>
      <c r="GE234" s="192"/>
      <c r="GF234" s="192"/>
      <c r="GG234" s="192"/>
      <c r="GH234" s="192"/>
      <c r="GI234" s="192"/>
      <c r="GJ234" s="192"/>
      <c r="GK234" s="192"/>
      <c r="GL234" s="192"/>
      <c r="GM234" s="192"/>
      <c r="GN234" s="192"/>
      <c r="GO234" s="192"/>
      <c r="GP234" s="192"/>
      <c r="GQ234" s="192"/>
      <c r="GR234" s="192"/>
      <c r="GS234" s="192"/>
      <c r="GT234" s="192"/>
      <c r="GU234" s="192"/>
      <c r="GV234" s="192"/>
      <c r="GW234" s="192"/>
      <c r="GX234" s="192"/>
      <c r="GY234" s="192"/>
      <c r="GZ234" s="192"/>
      <c r="HA234" s="192"/>
      <c r="HB234" s="192"/>
      <c r="HC234" s="192"/>
      <c r="HD234" s="192"/>
      <c r="HE234" s="192"/>
      <c r="HF234" s="192"/>
      <c r="HG234" s="192"/>
      <c r="HH234" s="192"/>
      <c r="HI234" s="192"/>
      <c r="HJ234" s="192"/>
      <c r="HK234" s="192"/>
      <c r="HL234" s="192"/>
    </row>
    <row r="235" s="191" customFormat="1" spans="1:220">
      <c r="A235" s="203"/>
      <c r="D235" s="204"/>
      <c r="E235" s="204"/>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2"/>
      <c r="DX235" s="192"/>
      <c r="DY235" s="192"/>
      <c r="DZ235" s="192"/>
      <c r="EA235" s="192"/>
      <c r="EB235" s="192"/>
      <c r="EC235" s="192"/>
      <c r="ED235" s="192"/>
      <c r="EE235" s="192"/>
      <c r="EF235" s="192"/>
      <c r="EG235" s="192"/>
      <c r="EH235" s="192"/>
      <c r="EI235" s="192"/>
      <c r="EJ235" s="192"/>
      <c r="EK235" s="192"/>
      <c r="EL235" s="192"/>
      <c r="EM235" s="192"/>
      <c r="EN235" s="192"/>
      <c r="EO235" s="192"/>
      <c r="EP235" s="192"/>
      <c r="EQ235" s="192"/>
      <c r="ER235" s="192"/>
      <c r="ES235" s="192"/>
      <c r="ET235" s="192"/>
      <c r="EU235" s="192"/>
      <c r="EV235" s="192"/>
      <c r="EW235" s="192"/>
      <c r="EX235" s="192"/>
      <c r="EY235" s="192"/>
      <c r="EZ235" s="192"/>
      <c r="FA235" s="192"/>
      <c r="FB235" s="192"/>
      <c r="FC235" s="192"/>
      <c r="FD235" s="192"/>
      <c r="FE235" s="192"/>
      <c r="FF235" s="192"/>
      <c r="FG235" s="192"/>
      <c r="FH235" s="192"/>
      <c r="FI235" s="192"/>
      <c r="FJ235" s="192"/>
      <c r="FK235" s="192"/>
      <c r="FL235" s="192"/>
      <c r="FM235" s="192"/>
      <c r="FN235" s="192"/>
      <c r="FO235" s="192"/>
      <c r="FP235" s="192"/>
      <c r="FQ235" s="192"/>
      <c r="FR235" s="192"/>
      <c r="FS235" s="192"/>
      <c r="FT235" s="192"/>
      <c r="FU235" s="192"/>
      <c r="FV235" s="192"/>
      <c r="FW235" s="192"/>
      <c r="FX235" s="192"/>
      <c r="FY235" s="192"/>
      <c r="FZ235" s="192"/>
      <c r="GA235" s="192"/>
      <c r="GB235" s="192"/>
      <c r="GC235" s="192"/>
      <c r="GD235" s="192"/>
      <c r="GE235" s="192"/>
      <c r="GF235" s="192"/>
      <c r="GG235" s="192"/>
      <c r="GH235" s="192"/>
      <c r="GI235" s="192"/>
      <c r="GJ235" s="192"/>
      <c r="GK235" s="192"/>
      <c r="GL235" s="192"/>
      <c r="GM235" s="192"/>
      <c r="GN235" s="192"/>
      <c r="GO235" s="192"/>
      <c r="GP235" s="192"/>
      <c r="GQ235" s="192"/>
      <c r="GR235" s="192"/>
      <c r="GS235" s="192"/>
      <c r="GT235" s="192"/>
      <c r="GU235" s="192"/>
      <c r="GV235" s="192"/>
      <c r="GW235" s="192"/>
      <c r="GX235" s="192"/>
      <c r="GY235" s="192"/>
      <c r="GZ235" s="192"/>
      <c r="HA235" s="192"/>
      <c r="HB235" s="192"/>
      <c r="HC235" s="192"/>
      <c r="HD235" s="192"/>
      <c r="HE235" s="192"/>
      <c r="HF235" s="192"/>
      <c r="HG235" s="192"/>
      <c r="HH235" s="192"/>
      <c r="HI235" s="192"/>
      <c r="HJ235" s="192"/>
      <c r="HK235" s="192"/>
      <c r="HL235" s="192"/>
    </row>
    <row r="236" s="191" customFormat="1" spans="1:220">
      <c r="A236" s="203"/>
      <c r="D236" s="204"/>
      <c r="E236" s="204"/>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192"/>
      <c r="DW236" s="192"/>
      <c r="DX236" s="192"/>
      <c r="DY236" s="192"/>
      <c r="DZ236" s="192"/>
      <c r="EA236" s="192"/>
      <c r="EB236" s="192"/>
      <c r="EC236" s="192"/>
      <c r="ED236" s="192"/>
      <c r="EE236" s="192"/>
      <c r="EF236" s="192"/>
      <c r="EG236" s="192"/>
      <c r="EH236" s="192"/>
      <c r="EI236" s="192"/>
      <c r="EJ236" s="192"/>
      <c r="EK236" s="192"/>
      <c r="EL236" s="192"/>
      <c r="EM236" s="192"/>
      <c r="EN236" s="192"/>
      <c r="EO236" s="192"/>
      <c r="EP236" s="192"/>
      <c r="EQ236" s="192"/>
      <c r="ER236" s="192"/>
      <c r="ES236" s="192"/>
      <c r="ET236" s="192"/>
      <c r="EU236" s="192"/>
      <c r="EV236" s="192"/>
      <c r="EW236" s="192"/>
      <c r="EX236" s="192"/>
      <c r="EY236" s="192"/>
      <c r="EZ236" s="192"/>
      <c r="FA236" s="192"/>
      <c r="FB236" s="192"/>
      <c r="FC236" s="192"/>
      <c r="FD236" s="192"/>
      <c r="FE236" s="192"/>
      <c r="FF236" s="192"/>
      <c r="FG236" s="192"/>
      <c r="FH236" s="192"/>
      <c r="FI236" s="192"/>
      <c r="FJ236" s="192"/>
      <c r="FK236" s="192"/>
      <c r="FL236" s="192"/>
      <c r="FM236" s="192"/>
      <c r="FN236" s="192"/>
      <c r="FO236" s="192"/>
      <c r="FP236" s="192"/>
      <c r="FQ236" s="192"/>
      <c r="FR236" s="192"/>
      <c r="FS236" s="192"/>
      <c r="FT236" s="192"/>
      <c r="FU236" s="192"/>
      <c r="FV236" s="192"/>
      <c r="FW236" s="192"/>
      <c r="FX236" s="192"/>
      <c r="FY236" s="192"/>
      <c r="FZ236" s="192"/>
      <c r="GA236" s="192"/>
      <c r="GB236" s="192"/>
      <c r="GC236" s="192"/>
      <c r="GD236" s="192"/>
      <c r="GE236" s="192"/>
      <c r="GF236" s="192"/>
      <c r="GG236" s="192"/>
      <c r="GH236" s="192"/>
      <c r="GI236" s="192"/>
      <c r="GJ236" s="192"/>
      <c r="GK236" s="192"/>
      <c r="GL236" s="192"/>
      <c r="GM236" s="192"/>
      <c r="GN236" s="192"/>
      <c r="GO236" s="192"/>
      <c r="GP236" s="192"/>
      <c r="GQ236" s="192"/>
      <c r="GR236" s="192"/>
      <c r="GS236" s="192"/>
      <c r="GT236" s="192"/>
      <c r="GU236" s="192"/>
      <c r="GV236" s="192"/>
      <c r="GW236" s="192"/>
      <c r="GX236" s="192"/>
      <c r="GY236" s="192"/>
      <c r="GZ236" s="192"/>
      <c r="HA236" s="192"/>
      <c r="HB236" s="192"/>
      <c r="HC236" s="192"/>
      <c r="HD236" s="192"/>
      <c r="HE236" s="192"/>
      <c r="HF236" s="192"/>
      <c r="HG236" s="192"/>
      <c r="HH236" s="192"/>
      <c r="HI236" s="192"/>
      <c r="HJ236" s="192"/>
      <c r="HK236" s="192"/>
      <c r="HL236" s="192"/>
    </row>
    <row r="237" s="191" customFormat="1" spans="1:220">
      <c r="A237" s="203"/>
      <c r="D237" s="204"/>
      <c r="E237" s="204"/>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192"/>
      <c r="DW237" s="192"/>
      <c r="DX237" s="192"/>
      <c r="DY237" s="192"/>
      <c r="DZ237" s="192"/>
      <c r="EA237" s="192"/>
      <c r="EB237" s="192"/>
      <c r="EC237" s="192"/>
      <c r="ED237" s="192"/>
      <c r="EE237" s="192"/>
      <c r="EF237" s="192"/>
      <c r="EG237" s="192"/>
      <c r="EH237" s="192"/>
      <c r="EI237" s="192"/>
      <c r="EJ237" s="192"/>
      <c r="EK237" s="192"/>
      <c r="EL237" s="192"/>
      <c r="EM237" s="192"/>
      <c r="EN237" s="192"/>
      <c r="EO237" s="192"/>
      <c r="EP237" s="192"/>
      <c r="EQ237" s="192"/>
      <c r="ER237" s="192"/>
      <c r="ES237" s="192"/>
      <c r="ET237" s="192"/>
      <c r="EU237" s="192"/>
      <c r="EV237" s="192"/>
      <c r="EW237" s="192"/>
      <c r="EX237" s="192"/>
      <c r="EY237" s="192"/>
      <c r="EZ237" s="192"/>
      <c r="FA237" s="192"/>
      <c r="FB237" s="192"/>
      <c r="FC237" s="192"/>
      <c r="FD237" s="192"/>
      <c r="FE237" s="192"/>
      <c r="FF237" s="192"/>
      <c r="FG237" s="192"/>
      <c r="FH237" s="192"/>
      <c r="FI237" s="192"/>
      <c r="FJ237" s="192"/>
      <c r="FK237" s="192"/>
      <c r="FL237" s="192"/>
      <c r="FM237" s="192"/>
      <c r="FN237" s="192"/>
      <c r="FO237" s="192"/>
      <c r="FP237" s="192"/>
      <c r="FQ237" s="192"/>
      <c r="FR237" s="192"/>
      <c r="FS237" s="192"/>
      <c r="FT237" s="192"/>
      <c r="FU237" s="192"/>
      <c r="FV237" s="192"/>
      <c r="FW237" s="192"/>
      <c r="FX237" s="192"/>
      <c r="FY237" s="192"/>
      <c r="FZ237" s="192"/>
      <c r="GA237" s="192"/>
      <c r="GB237" s="192"/>
      <c r="GC237" s="192"/>
      <c r="GD237" s="192"/>
      <c r="GE237" s="192"/>
      <c r="GF237" s="192"/>
      <c r="GG237" s="192"/>
      <c r="GH237" s="192"/>
      <c r="GI237" s="192"/>
      <c r="GJ237" s="192"/>
      <c r="GK237" s="192"/>
      <c r="GL237" s="192"/>
      <c r="GM237" s="192"/>
      <c r="GN237" s="192"/>
      <c r="GO237" s="192"/>
      <c r="GP237" s="192"/>
      <c r="GQ237" s="192"/>
      <c r="GR237" s="192"/>
      <c r="GS237" s="192"/>
      <c r="GT237" s="192"/>
      <c r="GU237" s="192"/>
      <c r="GV237" s="192"/>
      <c r="GW237" s="192"/>
      <c r="GX237" s="192"/>
      <c r="GY237" s="192"/>
      <c r="GZ237" s="192"/>
      <c r="HA237" s="192"/>
      <c r="HB237" s="192"/>
      <c r="HC237" s="192"/>
      <c r="HD237" s="192"/>
      <c r="HE237" s="192"/>
      <c r="HF237" s="192"/>
      <c r="HG237" s="192"/>
      <c r="HH237" s="192"/>
      <c r="HI237" s="192"/>
      <c r="HJ237" s="192"/>
      <c r="HK237" s="192"/>
      <c r="HL237" s="192"/>
    </row>
    <row r="238" s="191" customFormat="1" spans="1:220">
      <c r="A238" s="203"/>
      <c r="D238" s="204"/>
      <c r="E238" s="204"/>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192"/>
      <c r="DW238" s="192"/>
      <c r="DX238" s="192"/>
      <c r="DY238" s="192"/>
      <c r="DZ238" s="192"/>
      <c r="EA238" s="192"/>
      <c r="EB238" s="192"/>
      <c r="EC238" s="192"/>
      <c r="ED238" s="192"/>
      <c r="EE238" s="192"/>
      <c r="EF238" s="192"/>
      <c r="EG238" s="192"/>
      <c r="EH238" s="192"/>
      <c r="EI238" s="192"/>
      <c r="EJ238" s="192"/>
      <c r="EK238" s="192"/>
      <c r="EL238" s="192"/>
      <c r="EM238" s="192"/>
      <c r="EN238" s="192"/>
      <c r="EO238" s="192"/>
      <c r="EP238" s="192"/>
      <c r="EQ238" s="192"/>
      <c r="ER238" s="192"/>
      <c r="ES238" s="192"/>
      <c r="ET238" s="192"/>
      <c r="EU238" s="192"/>
      <c r="EV238" s="192"/>
      <c r="EW238" s="192"/>
      <c r="EX238" s="192"/>
      <c r="EY238" s="192"/>
      <c r="EZ238" s="192"/>
      <c r="FA238" s="192"/>
      <c r="FB238" s="192"/>
      <c r="FC238" s="192"/>
      <c r="FD238" s="192"/>
      <c r="FE238" s="192"/>
      <c r="FF238" s="192"/>
      <c r="FG238" s="192"/>
      <c r="FH238" s="192"/>
      <c r="FI238" s="192"/>
      <c r="FJ238" s="192"/>
      <c r="FK238" s="192"/>
      <c r="FL238" s="192"/>
      <c r="FM238" s="192"/>
      <c r="FN238" s="192"/>
      <c r="FO238" s="192"/>
      <c r="FP238" s="192"/>
      <c r="FQ238" s="192"/>
      <c r="FR238" s="192"/>
      <c r="FS238" s="192"/>
      <c r="FT238" s="192"/>
      <c r="FU238" s="192"/>
      <c r="FV238" s="192"/>
      <c r="FW238" s="192"/>
      <c r="FX238" s="192"/>
      <c r="FY238" s="192"/>
      <c r="FZ238" s="192"/>
      <c r="GA238" s="192"/>
      <c r="GB238" s="192"/>
      <c r="GC238" s="192"/>
      <c r="GD238" s="192"/>
      <c r="GE238" s="192"/>
      <c r="GF238" s="192"/>
      <c r="GG238" s="192"/>
      <c r="GH238" s="192"/>
      <c r="GI238" s="192"/>
      <c r="GJ238" s="192"/>
      <c r="GK238" s="192"/>
      <c r="GL238" s="192"/>
      <c r="GM238" s="192"/>
      <c r="GN238" s="192"/>
      <c r="GO238" s="192"/>
      <c r="GP238" s="192"/>
      <c r="GQ238" s="192"/>
      <c r="GR238" s="192"/>
      <c r="GS238" s="192"/>
      <c r="GT238" s="192"/>
      <c r="GU238" s="192"/>
      <c r="GV238" s="192"/>
      <c r="GW238" s="192"/>
      <c r="GX238" s="192"/>
      <c r="GY238" s="192"/>
      <c r="GZ238" s="192"/>
      <c r="HA238" s="192"/>
      <c r="HB238" s="192"/>
      <c r="HC238" s="192"/>
      <c r="HD238" s="192"/>
      <c r="HE238" s="192"/>
      <c r="HF238" s="192"/>
      <c r="HG238" s="192"/>
      <c r="HH238" s="192"/>
      <c r="HI238" s="192"/>
      <c r="HJ238" s="192"/>
      <c r="HK238" s="192"/>
      <c r="HL238" s="192"/>
    </row>
    <row r="239" s="191" customFormat="1" spans="1:220">
      <c r="A239" s="203"/>
      <c r="D239" s="204"/>
      <c r="E239" s="204"/>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192"/>
      <c r="DW239" s="192"/>
      <c r="DX239" s="192"/>
      <c r="DY239" s="192"/>
      <c r="DZ239" s="192"/>
      <c r="EA239" s="192"/>
      <c r="EB239" s="192"/>
      <c r="EC239" s="192"/>
      <c r="ED239" s="192"/>
      <c r="EE239" s="192"/>
      <c r="EF239" s="192"/>
      <c r="EG239" s="192"/>
      <c r="EH239" s="192"/>
      <c r="EI239" s="192"/>
      <c r="EJ239" s="192"/>
      <c r="EK239" s="192"/>
      <c r="EL239" s="192"/>
      <c r="EM239" s="192"/>
      <c r="EN239" s="192"/>
      <c r="EO239" s="192"/>
      <c r="EP239" s="192"/>
      <c r="EQ239" s="192"/>
      <c r="ER239" s="192"/>
      <c r="ES239" s="192"/>
      <c r="ET239" s="192"/>
      <c r="EU239" s="192"/>
      <c r="EV239" s="192"/>
      <c r="EW239" s="192"/>
      <c r="EX239" s="192"/>
      <c r="EY239" s="192"/>
      <c r="EZ239" s="192"/>
      <c r="FA239" s="192"/>
      <c r="FB239" s="192"/>
      <c r="FC239" s="192"/>
      <c r="FD239" s="192"/>
      <c r="FE239" s="192"/>
      <c r="FF239" s="192"/>
      <c r="FG239" s="192"/>
      <c r="FH239" s="192"/>
      <c r="FI239" s="192"/>
      <c r="FJ239" s="192"/>
      <c r="FK239" s="192"/>
      <c r="FL239" s="192"/>
      <c r="FM239" s="192"/>
      <c r="FN239" s="192"/>
      <c r="FO239" s="192"/>
      <c r="FP239" s="192"/>
      <c r="FQ239" s="192"/>
      <c r="FR239" s="192"/>
      <c r="FS239" s="192"/>
      <c r="FT239" s="192"/>
      <c r="FU239" s="192"/>
      <c r="FV239" s="192"/>
      <c r="FW239" s="192"/>
      <c r="FX239" s="192"/>
      <c r="FY239" s="192"/>
      <c r="FZ239" s="192"/>
      <c r="GA239" s="192"/>
      <c r="GB239" s="192"/>
      <c r="GC239" s="192"/>
      <c r="GD239" s="192"/>
      <c r="GE239" s="192"/>
      <c r="GF239" s="192"/>
      <c r="GG239" s="192"/>
      <c r="GH239" s="192"/>
      <c r="GI239" s="192"/>
      <c r="GJ239" s="192"/>
      <c r="GK239" s="192"/>
      <c r="GL239" s="192"/>
      <c r="GM239" s="192"/>
      <c r="GN239" s="192"/>
      <c r="GO239" s="192"/>
      <c r="GP239" s="192"/>
      <c r="GQ239" s="192"/>
      <c r="GR239" s="192"/>
      <c r="GS239" s="192"/>
      <c r="GT239" s="192"/>
      <c r="GU239" s="192"/>
      <c r="GV239" s="192"/>
      <c r="GW239" s="192"/>
      <c r="GX239" s="192"/>
      <c r="GY239" s="192"/>
      <c r="GZ239" s="192"/>
      <c r="HA239" s="192"/>
      <c r="HB239" s="192"/>
      <c r="HC239" s="192"/>
      <c r="HD239" s="192"/>
      <c r="HE239" s="192"/>
      <c r="HF239" s="192"/>
      <c r="HG239" s="192"/>
      <c r="HH239" s="192"/>
      <c r="HI239" s="192"/>
      <c r="HJ239" s="192"/>
      <c r="HK239" s="192"/>
      <c r="HL239" s="192"/>
    </row>
    <row r="240" s="191" customFormat="1" spans="1:220">
      <c r="A240" s="203"/>
      <c r="D240" s="204"/>
      <c r="E240" s="204"/>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c r="DT240" s="192"/>
      <c r="DU240" s="192"/>
      <c r="DV240" s="192"/>
      <c r="DW240" s="192"/>
      <c r="DX240" s="192"/>
      <c r="DY240" s="192"/>
      <c r="DZ240" s="192"/>
      <c r="EA240" s="192"/>
      <c r="EB240" s="192"/>
      <c r="EC240" s="192"/>
      <c r="ED240" s="192"/>
      <c r="EE240" s="192"/>
      <c r="EF240" s="192"/>
      <c r="EG240" s="192"/>
      <c r="EH240" s="192"/>
      <c r="EI240" s="192"/>
      <c r="EJ240" s="192"/>
      <c r="EK240" s="192"/>
      <c r="EL240" s="192"/>
      <c r="EM240" s="192"/>
      <c r="EN240" s="192"/>
      <c r="EO240" s="192"/>
      <c r="EP240" s="192"/>
      <c r="EQ240" s="192"/>
      <c r="ER240" s="192"/>
      <c r="ES240" s="192"/>
      <c r="ET240" s="192"/>
      <c r="EU240" s="192"/>
      <c r="EV240" s="192"/>
      <c r="EW240" s="192"/>
      <c r="EX240" s="192"/>
      <c r="EY240" s="192"/>
      <c r="EZ240" s="192"/>
      <c r="FA240" s="192"/>
      <c r="FB240" s="192"/>
      <c r="FC240" s="192"/>
      <c r="FD240" s="192"/>
      <c r="FE240" s="192"/>
      <c r="FF240" s="192"/>
      <c r="FG240" s="192"/>
      <c r="FH240" s="192"/>
      <c r="FI240" s="192"/>
      <c r="FJ240" s="192"/>
      <c r="FK240" s="192"/>
      <c r="FL240" s="192"/>
      <c r="FM240" s="192"/>
      <c r="FN240" s="192"/>
      <c r="FO240" s="192"/>
      <c r="FP240" s="192"/>
      <c r="FQ240" s="192"/>
      <c r="FR240" s="192"/>
      <c r="FS240" s="192"/>
      <c r="FT240" s="192"/>
      <c r="FU240" s="192"/>
      <c r="FV240" s="192"/>
      <c r="FW240" s="192"/>
      <c r="FX240" s="192"/>
      <c r="FY240" s="192"/>
      <c r="FZ240" s="192"/>
      <c r="GA240" s="192"/>
      <c r="GB240" s="192"/>
      <c r="GC240" s="192"/>
      <c r="GD240" s="192"/>
      <c r="GE240" s="192"/>
      <c r="GF240" s="192"/>
      <c r="GG240" s="192"/>
      <c r="GH240" s="192"/>
      <c r="GI240" s="192"/>
      <c r="GJ240" s="192"/>
      <c r="GK240" s="192"/>
      <c r="GL240" s="192"/>
      <c r="GM240" s="192"/>
      <c r="GN240" s="192"/>
      <c r="GO240" s="192"/>
      <c r="GP240" s="192"/>
      <c r="GQ240" s="192"/>
      <c r="GR240" s="192"/>
      <c r="GS240" s="192"/>
      <c r="GT240" s="192"/>
      <c r="GU240" s="192"/>
      <c r="GV240" s="192"/>
      <c r="GW240" s="192"/>
      <c r="GX240" s="192"/>
      <c r="GY240" s="192"/>
      <c r="GZ240" s="192"/>
      <c r="HA240" s="192"/>
      <c r="HB240" s="192"/>
      <c r="HC240" s="192"/>
      <c r="HD240" s="192"/>
      <c r="HE240" s="192"/>
      <c r="HF240" s="192"/>
      <c r="HG240" s="192"/>
      <c r="HH240" s="192"/>
      <c r="HI240" s="192"/>
      <c r="HJ240" s="192"/>
      <c r="HK240" s="192"/>
      <c r="HL240" s="192"/>
    </row>
    <row r="241" s="191" customFormat="1" spans="1:220">
      <c r="A241" s="203"/>
      <c r="D241" s="204"/>
      <c r="E241" s="204"/>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192"/>
      <c r="DW241" s="192"/>
      <c r="DX241" s="192"/>
      <c r="DY241" s="192"/>
      <c r="DZ241" s="192"/>
      <c r="EA241" s="192"/>
      <c r="EB241" s="192"/>
      <c r="EC241" s="192"/>
      <c r="ED241" s="192"/>
      <c r="EE241" s="192"/>
      <c r="EF241" s="192"/>
      <c r="EG241" s="192"/>
      <c r="EH241" s="192"/>
      <c r="EI241" s="192"/>
      <c r="EJ241" s="192"/>
      <c r="EK241" s="192"/>
      <c r="EL241" s="192"/>
      <c r="EM241" s="192"/>
      <c r="EN241" s="192"/>
      <c r="EO241" s="192"/>
      <c r="EP241" s="192"/>
      <c r="EQ241" s="192"/>
      <c r="ER241" s="192"/>
      <c r="ES241" s="192"/>
      <c r="ET241" s="192"/>
      <c r="EU241" s="192"/>
      <c r="EV241" s="192"/>
      <c r="EW241" s="192"/>
      <c r="EX241" s="192"/>
      <c r="EY241" s="192"/>
      <c r="EZ241" s="192"/>
      <c r="FA241" s="192"/>
      <c r="FB241" s="192"/>
      <c r="FC241" s="192"/>
      <c r="FD241" s="192"/>
      <c r="FE241" s="192"/>
      <c r="FF241" s="192"/>
      <c r="FG241" s="192"/>
      <c r="FH241" s="192"/>
      <c r="FI241" s="192"/>
      <c r="FJ241" s="192"/>
      <c r="FK241" s="192"/>
      <c r="FL241" s="192"/>
      <c r="FM241" s="192"/>
      <c r="FN241" s="192"/>
      <c r="FO241" s="192"/>
      <c r="FP241" s="192"/>
      <c r="FQ241" s="192"/>
      <c r="FR241" s="192"/>
      <c r="FS241" s="192"/>
      <c r="FT241" s="192"/>
      <c r="FU241" s="192"/>
      <c r="FV241" s="192"/>
      <c r="FW241" s="192"/>
      <c r="FX241" s="192"/>
      <c r="FY241" s="192"/>
      <c r="FZ241" s="192"/>
      <c r="GA241" s="192"/>
      <c r="GB241" s="192"/>
      <c r="GC241" s="192"/>
      <c r="GD241" s="192"/>
      <c r="GE241" s="192"/>
      <c r="GF241" s="192"/>
      <c r="GG241" s="192"/>
      <c r="GH241" s="192"/>
      <c r="GI241" s="192"/>
      <c r="GJ241" s="192"/>
      <c r="GK241" s="192"/>
      <c r="GL241" s="192"/>
      <c r="GM241" s="192"/>
      <c r="GN241" s="192"/>
      <c r="GO241" s="192"/>
      <c r="GP241" s="192"/>
      <c r="GQ241" s="192"/>
      <c r="GR241" s="192"/>
      <c r="GS241" s="192"/>
      <c r="GT241" s="192"/>
      <c r="GU241" s="192"/>
      <c r="GV241" s="192"/>
      <c r="GW241" s="192"/>
      <c r="GX241" s="192"/>
      <c r="GY241" s="192"/>
      <c r="GZ241" s="192"/>
      <c r="HA241" s="192"/>
      <c r="HB241" s="192"/>
      <c r="HC241" s="192"/>
      <c r="HD241" s="192"/>
      <c r="HE241" s="192"/>
      <c r="HF241" s="192"/>
      <c r="HG241" s="192"/>
      <c r="HH241" s="192"/>
      <c r="HI241" s="192"/>
      <c r="HJ241" s="192"/>
      <c r="HK241" s="192"/>
      <c r="HL241" s="192"/>
    </row>
    <row r="242" s="191" customFormat="1" spans="1:220">
      <c r="A242" s="203"/>
      <c r="D242" s="204"/>
      <c r="E242" s="204"/>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192"/>
      <c r="DW242" s="192"/>
      <c r="DX242" s="192"/>
      <c r="DY242" s="192"/>
      <c r="DZ242" s="192"/>
      <c r="EA242" s="192"/>
      <c r="EB242" s="192"/>
      <c r="EC242" s="192"/>
      <c r="ED242" s="192"/>
      <c r="EE242" s="192"/>
      <c r="EF242" s="192"/>
      <c r="EG242" s="192"/>
      <c r="EH242" s="192"/>
      <c r="EI242" s="192"/>
      <c r="EJ242" s="192"/>
      <c r="EK242" s="192"/>
      <c r="EL242" s="192"/>
      <c r="EM242" s="192"/>
      <c r="EN242" s="192"/>
      <c r="EO242" s="192"/>
      <c r="EP242" s="192"/>
      <c r="EQ242" s="192"/>
      <c r="ER242" s="192"/>
      <c r="ES242" s="192"/>
      <c r="ET242" s="192"/>
      <c r="EU242" s="192"/>
      <c r="EV242" s="192"/>
      <c r="EW242" s="192"/>
      <c r="EX242" s="192"/>
      <c r="EY242" s="192"/>
      <c r="EZ242" s="192"/>
      <c r="FA242" s="192"/>
      <c r="FB242" s="192"/>
      <c r="FC242" s="192"/>
      <c r="FD242" s="192"/>
      <c r="FE242" s="192"/>
      <c r="FF242" s="192"/>
      <c r="FG242" s="192"/>
      <c r="FH242" s="192"/>
      <c r="FI242" s="192"/>
      <c r="FJ242" s="192"/>
      <c r="FK242" s="192"/>
      <c r="FL242" s="192"/>
      <c r="FM242" s="192"/>
      <c r="FN242" s="192"/>
      <c r="FO242" s="192"/>
      <c r="FP242" s="192"/>
      <c r="FQ242" s="192"/>
      <c r="FR242" s="192"/>
      <c r="FS242" s="192"/>
      <c r="FT242" s="192"/>
      <c r="FU242" s="192"/>
      <c r="FV242" s="192"/>
      <c r="FW242" s="192"/>
      <c r="FX242" s="192"/>
      <c r="FY242" s="192"/>
      <c r="FZ242" s="192"/>
      <c r="GA242" s="192"/>
      <c r="GB242" s="192"/>
      <c r="GC242" s="192"/>
      <c r="GD242" s="192"/>
      <c r="GE242" s="192"/>
      <c r="GF242" s="192"/>
      <c r="GG242" s="192"/>
      <c r="GH242" s="192"/>
      <c r="GI242" s="192"/>
      <c r="GJ242" s="192"/>
      <c r="GK242" s="192"/>
      <c r="GL242" s="192"/>
      <c r="GM242" s="192"/>
      <c r="GN242" s="192"/>
      <c r="GO242" s="192"/>
      <c r="GP242" s="192"/>
      <c r="GQ242" s="192"/>
      <c r="GR242" s="192"/>
      <c r="GS242" s="192"/>
      <c r="GT242" s="192"/>
      <c r="GU242" s="192"/>
      <c r="GV242" s="192"/>
      <c r="GW242" s="192"/>
      <c r="GX242" s="192"/>
      <c r="GY242" s="192"/>
      <c r="GZ242" s="192"/>
      <c r="HA242" s="192"/>
      <c r="HB242" s="192"/>
      <c r="HC242" s="192"/>
      <c r="HD242" s="192"/>
      <c r="HE242" s="192"/>
      <c r="HF242" s="192"/>
      <c r="HG242" s="192"/>
      <c r="HH242" s="192"/>
      <c r="HI242" s="192"/>
      <c r="HJ242" s="192"/>
      <c r="HK242" s="192"/>
      <c r="HL242" s="192"/>
    </row>
    <row r="243" s="191" customFormat="1" spans="1:220">
      <c r="A243" s="203"/>
      <c r="D243" s="204"/>
      <c r="E243" s="204"/>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192"/>
      <c r="DW243" s="192"/>
      <c r="DX243" s="192"/>
      <c r="DY243" s="192"/>
      <c r="DZ243" s="192"/>
      <c r="EA243" s="192"/>
      <c r="EB243" s="192"/>
      <c r="EC243" s="192"/>
      <c r="ED243" s="192"/>
      <c r="EE243" s="192"/>
      <c r="EF243" s="192"/>
      <c r="EG243" s="192"/>
      <c r="EH243" s="192"/>
      <c r="EI243" s="192"/>
      <c r="EJ243" s="192"/>
      <c r="EK243" s="192"/>
      <c r="EL243" s="192"/>
      <c r="EM243" s="192"/>
      <c r="EN243" s="192"/>
      <c r="EO243" s="192"/>
      <c r="EP243" s="192"/>
      <c r="EQ243" s="192"/>
      <c r="ER243" s="192"/>
      <c r="ES243" s="192"/>
      <c r="ET243" s="192"/>
      <c r="EU243" s="192"/>
      <c r="EV243" s="192"/>
      <c r="EW243" s="192"/>
      <c r="EX243" s="192"/>
      <c r="EY243" s="192"/>
      <c r="EZ243" s="192"/>
      <c r="FA243" s="192"/>
      <c r="FB243" s="192"/>
      <c r="FC243" s="192"/>
      <c r="FD243" s="192"/>
      <c r="FE243" s="192"/>
      <c r="FF243" s="192"/>
      <c r="FG243" s="192"/>
      <c r="FH243" s="192"/>
      <c r="FI243" s="192"/>
      <c r="FJ243" s="192"/>
      <c r="FK243" s="192"/>
      <c r="FL243" s="192"/>
      <c r="FM243" s="192"/>
      <c r="FN243" s="192"/>
      <c r="FO243" s="192"/>
      <c r="FP243" s="192"/>
      <c r="FQ243" s="192"/>
      <c r="FR243" s="192"/>
      <c r="FS243" s="192"/>
      <c r="FT243" s="192"/>
      <c r="FU243" s="192"/>
      <c r="FV243" s="192"/>
      <c r="FW243" s="192"/>
      <c r="FX243" s="192"/>
      <c r="FY243" s="192"/>
      <c r="FZ243" s="192"/>
      <c r="GA243" s="192"/>
      <c r="GB243" s="192"/>
      <c r="GC243" s="192"/>
      <c r="GD243" s="192"/>
      <c r="GE243" s="192"/>
      <c r="GF243" s="192"/>
      <c r="GG243" s="192"/>
      <c r="GH243" s="192"/>
      <c r="GI243" s="192"/>
      <c r="GJ243" s="192"/>
      <c r="GK243" s="192"/>
      <c r="GL243" s="192"/>
      <c r="GM243" s="192"/>
      <c r="GN243" s="192"/>
      <c r="GO243" s="192"/>
      <c r="GP243" s="192"/>
      <c r="GQ243" s="192"/>
      <c r="GR243" s="192"/>
      <c r="GS243" s="192"/>
      <c r="GT243" s="192"/>
      <c r="GU243" s="192"/>
      <c r="GV243" s="192"/>
      <c r="GW243" s="192"/>
      <c r="GX243" s="192"/>
      <c r="GY243" s="192"/>
      <c r="GZ243" s="192"/>
      <c r="HA243" s="192"/>
      <c r="HB243" s="192"/>
      <c r="HC243" s="192"/>
      <c r="HD243" s="192"/>
      <c r="HE243" s="192"/>
      <c r="HF243" s="192"/>
      <c r="HG243" s="192"/>
      <c r="HH243" s="192"/>
      <c r="HI243" s="192"/>
      <c r="HJ243" s="192"/>
      <c r="HK243" s="192"/>
      <c r="HL243" s="192"/>
    </row>
    <row r="244" s="191" customFormat="1" spans="1:220">
      <c r="A244" s="203"/>
      <c r="D244" s="204"/>
      <c r="E244" s="204"/>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192"/>
      <c r="DW244" s="192"/>
      <c r="DX244" s="192"/>
      <c r="DY244" s="192"/>
      <c r="DZ244" s="192"/>
      <c r="EA244" s="192"/>
      <c r="EB244" s="192"/>
      <c r="EC244" s="192"/>
      <c r="ED244" s="192"/>
      <c r="EE244" s="192"/>
      <c r="EF244" s="192"/>
      <c r="EG244" s="192"/>
      <c r="EH244" s="192"/>
      <c r="EI244" s="192"/>
      <c r="EJ244" s="192"/>
      <c r="EK244" s="192"/>
      <c r="EL244" s="192"/>
      <c r="EM244" s="192"/>
      <c r="EN244" s="192"/>
      <c r="EO244" s="192"/>
      <c r="EP244" s="192"/>
      <c r="EQ244" s="192"/>
      <c r="ER244" s="192"/>
      <c r="ES244" s="192"/>
      <c r="ET244" s="192"/>
      <c r="EU244" s="192"/>
      <c r="EV244" s="192"/>
      <c r="EW244" s="192"/>
      <c r="EX244" s="192"/>
      <c r="EY244" s="192"/>
      <c r="EZ244" s="192"/>
      <c r="FA244" s="192"/>
      <c r="FB244" s="192"/>
      <c r="FC244" s="192"/>
      <c r="FD244" s="192"/>
      <c r="FE244" s="192"/>
      <c r="FF244" s="192"/>
      <c r="FG244" s="192"/>
      <c r="FH244" s="192"/>
      <c r="FI244" s="192"/>
      <c r="FJ244" s="192"/>
      <c r="FK244" s="192"/>
      <c r="FL244" s="192"/>
      <c r="FM244" s="192"/>
      <c r="FN244" s="192"/>
      <c r="FO244" s="192"/>
      <c r="FP244" s="192"/>
      <c r="FQ244" s="192"/>
      <c r="FR244" s="192"/>
      <c r="FS244" s="192"/>
      <c r="FT244" s="192"/>
      <c r="FU244" s="192"/>
      <c r="FV244" s="192"/>
      <c r="FW244" s="192"/>
      <c r="FX244" s="192"/>
      <c r="FY244" s="192"/>
      <c r="FZ244" s="192"/>
      <c r="GA244" s="192"/>
      <c r="GB244" s="192"/>
      <c r="GC244" s="192"/>
      <c r="GD244" s="192"/>
      <c r="GE244" s="192"/>
      <c r="GF244" s="192"/>
      <c r="GG244" s="192"/>
      <c r="GH244" s="192"/>
      <c r="GI244" s="192"/>
      <c r="GJ244" s="192"/>
      <c r="GK244" s="192"/>
      <c r="GL244" s="192"/>
      <c r="GM244" s="192"/>
      <c r="GN244" s="192"/>
      <c r="GO244" s="192"/>
      <c r="GP244" s="192"/>
      <c r="GQ244" s="192"/>
      <c r="GR244" s="192"/>
      <c r="GS244" s="192"/>
      <c r="GT244" s="192"/>
      <c r="GU244" s="192"/>
      <c r="GV244" s="192"/>
      <c r="GW244" s="192"/>
      <c r="GX244" s="192"/>
      <c r="GY244" s="192"/>
      <c r="GZ244" s="192"/>
      <c r="HA244" s="192"/>
      <c r="HB244" s="192"/>
      <c r="HC244" s="192"/>
      <c r="HD244" s="192"/>
      <c r="HE244" s="192"/>
      <c r="HF244" s="192"/>
      <c r="HG244" s="192"/>
      <c r="HH244" s="192"/>
      <c r="HI244" s="192"/>
      <c r="HJ244" s="192"/>
      <c r="HK244" s="192"/>
      <c r="HL244" s="192"/>
    </row>
    <row r="245" s="191" customFormat="1" spans="1:220">
      <c r="A245" s="203"/>
      <c r="D245" s="204"/>
      <c r="E245" s="204"/>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c r="DT245" s="192"/>
      <c r="DU245" s="192"/>
      <c r="DV245" s="192"/>
      <c r="DW245" s="192"/>
      <c r="DX245" s="192"/>
      <c r="DY245" s="192"/>
      <c r="DZ245" s="192"/>
      <c r="EA245" s="192"/>
      <c r="EB245" s="192"/>
      <c r="EC245" s="192"/>
      <c r="ED245" s="192"/>
      <c r="EE245" s="192"/>
      <c r="EF245" s="192"/>
      <c r="EG245" s="192"/>
      <c r="EH245" s="192"/>
      <c r="EI245" s="192"/>
      <c r="EJ245" s="192"/>
      <c r="EK245" s="192"/>
      <c r="EL245" s="192"/>
      <c r="EM245" s="192"/>
      <c r="EN245" s="192"/>
      <c r="EO245" s="192"/>
      <c r="EP245" s="192"/>
      <c r="EQ245" s="192"/>
      <c r="ER245" s="192"/>
      <c r="ES245" s="192"/>
      <c r="ET245" s="192"/>
      <c r="EU245" s="192"/>
      <c r="EV245" s="192"/>
      <c r="EW245" s="192"/>
      <c r="EX245" s="192"/>
      <c r="EY245" s="192"/>
      <c r="EZ245" s="192"/>
      <c r="FA245" s="192"/>
      <c r="FB245" s="192"/>
      <c r="FC245" s="192"/>
      <c r="FD245" s="192"/>
      <c r="FE245" s="192"/>
      <c r="FF245" s="192"/>
      <c r="FG245" s="192"/>
      <c r="FH245" s="192"/>
      <c r="FI245" s="192"/>
      <c r="FJ245" s="192"/>
      <c r="FK245" s="192"/>
      <c r="FL245" s="192"/>
      <c r="FM245" s="192"/>
      <c r="FN245" s="192"/>
      <c r="FO245" s="192"/>
      <c r="FP245" s="192"/>
      <c r="FQ245" s="192"/>
      <c r="FR245" s="192"/>
      <c r="FS245" s="192"/>
      <c r="FT245" s="192"/>
      <c r="FU245" s="192"/>
      <c r="FV245" s="192"/>
      <c r="FW245" s="192"/>
      <c r="FX245" s="192"/>
      <c r="FY245" s="192"/>
      <c r="FZ245" s="192"/>
      <c r="GA245" s="192"/>
      <c r="GB245" s="192"/>
      <c r="GC245" s="192"/>
      <c r="GD245" s="192"/>
      <c r="GE245" s="192"/>
      <c r="GF245" s="192"/>
      <c r="GG245" s="192"/>
      <c r="GH245" s="192"/>
      <c r="GI245" s="192"/>
      <c r="GJ245" s="192"/>
      <c r="GK245" s="192"/>
      <c r="GL245" s="192"/>
      <c r="GM245" s="192"/>
      <c r="GN245" s="192"/>
      <c r="GO245" s="192"/>
      <c r="GP245" s="192"/>
      <c r="GQ245" s="192"/>
      <c r="GR245" s="192"/>
      <c r="GS245" s="192"/>
      <c r="GT245" s="192"/>
      <c r="GU245" s="192"/>
      <c r="GV245" s="192"/>
      <c r="GW245" s="192"/>
      <c r="GX245" s="192"/>
      <c r="GY245" s="192"/>
      <c r="GZ245" s="192"/>
      <c r="HA245" s="192"/>
      <c r="HB245" s="192"/>
      <c r="HC245" s="192"/>
      <c r="HD245" s="192"/>
      <c r="HE245" s="192"/>
      <c r="HF245" s="192"/>
      <c r="HG245" s="192"/>
      <c r="HH245" s="192"/>
      <c r="HI245" s="192"/>
      <c r="HJ245" s="192"/>
      <c r="HK245" s="192"/>
      <c r="HL245" s="192"/>
    </row>
    <row r="246" s="191" customFormat="1" spans="1:220">
      <c r="A246" s="203"/>
      <c r="D246" s="204"/>
      <c r="E246" s="204"/>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c r="DT246" s="192"/>
      <c r="DU246" s="192"/>
      <c r="DV246" s="192"/>
      <c r="DW246" s="192"/>
      <c r="DX246" s="192"/>
      <c r="DY246" s="192"/>
      <c r="DZ246" s="192"/>
      <c r="EA246" s="192"/>
      <c r="EB246" s="192"/>
      <c r="EC246" s="192"/>
      <c r="ED246" s="192"/>
      <c r="EE246" s="192"/>
      <c r="EF246" s="192"/>
      <c r="EG246" s="192"/>
      <c r="EH246" s="192"/>
      <c r="EI246" s="192"/>
      <c r="EJ246" s="192"/>
      <c r="EK246" s="192"/>
      <c r="EL246" s="192"/>
      <c r="EM246" s="192"/>
      <c r="EN246" s="192"/>
      <c r="EO246" s="192"/>
      <c r="EP246" s="192"/>
      <c r="EQ246" s="192"/>
      <c r="ER246" s="192"/>
      <c r="ES246" s="192"/>
      <c r="ET246" s="192"/>
      <c r="EU246" s="192"/>
      <c r="EV246" s="192"/>
      <c r="EW246" s="192"/>
      <c r="EX246" s="192"/>
      <c r="EY246" s="192"/>
      <c r="EZ246" s="192"/>
      <c r="FA246" s="192"/>
      <c r="FB246" s="192"/>
      <c r="FC246" s="192"/>
      <c r="FD246" s="192"/>
      <c r="FE246" s="192"/>
      <c r="FF246" s="192"/>
      <c r="FG246" s="192"/>
      <c r="FH246" s="192"/>
      <c r="FI246" s="192"/>
      <c r="FJ246" s="192"/>
      <c r="FK246" s="192"/>
      <c r="FL246" s="192"/>
      <c r="FM246" s="192"/>
      <c r="FN246" s="192"/>
      <c r="FO246" s="192"/>
      <c r="FP246" s="192"/>
      <c r="FQ246" s="192"/>
      <c r="FR246" s="192"/>
      <c r="FS246" s="192"/>
      <c r="FT246" s="192"/>
      <c r="FU246" s="192"/>
      <c r="FV246" s="192"/>
      <c r="FW246" s="192"/>
      <c r="FX246" s="192"/>
      <c r="FY246" s="192"/>
      <c r="FZ246" s="192"/>
      <c r="GA246" s="192"/>
      <c r="GB246" s="192"/>
      <c r="GC246" s="192"/>
      <c r="GD246" s="192"/>
      <c r="GE246" s="192"/>
      <c r="GF246" s="192"/>
      <c r="GG246" s="192"/>
      <c r="GH246" s="192"/>
      <c r="GI246" s="192"/>
      <c r="GJ246" s="192"/>
      <c r="GK246" s="192"/>
      <c r="GL246" s="192"/>
      <c r="GM246" s="192"/>
      <c r="GN246" s="192"/>
      <c r="GO246" s="192"/>
      <c r="GP246" s="192"/>
      <c r="GQ246" s="192"/>
      <c r="GR246" s="192"/>
      <c r="GS246" s="192"/>
      <c r="GT246" s="192"/>
      <c r="GU246" s="192"/>
      <c r="GV246" s="192"/>
      <c r="GW246" s="192"/>
      <c r="GX246" s="192"/>
      <c r="GY246" s="192"/>
      <c r="GZ246" s="192"/>
      <c r="HA246" s="192"/>
      <c r="HB246" s="192"/>
      <c r="HC246" s="192"/>
      <c r="HD246" s="192"/>
      <c r="HE246" s="192"/>
      <c r="HF246" s="192"/>
      <c r="HG246" s="192"/>
      <c r="HH246" s="192"/>
      <c r="HI246" s="192"/>
      <c r="HJ246" s="192"/>
      <c r="HK246" s="192"/>
      <c r="HL246" s="192"/>
    </row>
    <row r="247" s="191" customFormat="1" spans="1:220">
      <c r="A247" s="203"/>
      <c r="D247" s="204"/>
      <c r="E247" s="204"/>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c r="DT247" s="192"/>
      <c r="DU247" s="192"/>
      <c r="DV247" s="192"/>
      <c r="DW247" s="192"/>
      <c r="DX247" s="192"/>
      <c r="DY247" s="192"/>
      <c r="DZ247" s="192"/>
      <c r="EA247" s="192"/>
      <c r="EB247" s="192"/>
      <c r="EC247" s="192"/>
      <c r="ED247" s="192"/>
      <c r="EE247" s="192"/>
      <c r="EF247" s="192"/>
      <c r="EG247" s="192"/>
      <c r="EH247" s="192"/>
      <c r="EI247" s="192"/>
      <c r="EJ247" s="192"/>
      <c r="EK247" s="192"/>
      <c r="EL247" s="192"/>
      <c r="EM247" s="192"/>
      <c r="EN247" s="192"/>
      <c r="EO247" s="192"/>
      <c r="EP247" s="192"/>
      <c r="EQ247" s="192"/>
      <c r="ER247" s="192"/>
      <c r="ES247" s="192"/>
      <c r="ET247" s="192"/>
      <c r="EU247" s="192"/>
      <c r="EV247" s="192"/>
      <c r="EW247" s="192"/>
      <c r="EX247" s="192"/>
      <c r="EY247" s="192"/>
      <c r="EZ247" s="192"/>
      <c r="FA247" s="192"/>
      <c r="FB247" s="192"/>
      <c r="FC247" s="192"/>
      <c r="FD247" s="192"/>
      <c r="FE247" s="192"/>
      <c r="FF247" s="192"/>
      <c r="FG247" s="192"/>
      <c r="FH247" s="192"/>
      <c r="FI247" s="192"/>
      <c r="FJ247" s="192"/>
      <c r="FK247" s="192"/>
      <c r="FL247" s="192"/>
      <c r="FM247" s="192"/>
      <c r="FN247" s="192"/>
      <c r="FO247" s="192"/>
      <c r="FP247" s="192"/>
      <c r="FQ247" s="192"/>
      <c r="FR247" s="192"/>
      <c r="FS247" s="192"/>
      <c r="FT247" s="192"/>
      <c r="FU247" s="192"/>
      <c r="FV247" s="192"/>
      <c r="FW247" s="192"/>
      <c r="FX247" s="192"/>
      <c r="FY247" s="192"/>
      <c r="FZ247" s="192"/>
      <c r="GA247" s="192"/>
      <c r="GB247" s="192"/>
      <c r="GC247" s="192"/>
      <c r="GD247" s="192"/>
      <c r="GE247" s="192"/>
      <c r="GF247" s="192"/>
      <c r="GG247" s="192"/>
      <c r="GH247" s="192"/>
      <c r="GI247" s="192"/>
      <c r="GJ247" s="192"/>
      <c r="GK247" s="192"/>
      <c r="GL247" s="192"/>
      <c r="GM247" s="192"/>
      <c r="GN247" s="192"/>
      <c r="GO247" s="192"/>
      <c r="GP247" s="192"/>
      <c r="GQ247" s="192"/>
      <c r="GR247" s="192"/>
      <c r="GS247" s="192"/>
      <c r="GT247" s="192"/>
      <c r="GU247" s="192"/>
      <c r="GV247" s="192"/>
      <c r="GW247" s="192"/>
      <c r="GX247" s="192"/>
      <c r="GY247" s="192"/>
      <c r="GZ247" s="192"/>
      <c r="HA247" s="192"/>
      <c r="HB247" s="192"/>
      <c r="HC247" s="192"/>
      <c r="HD247" s="192"/>
      <c r="HE247" s="192"/>
      <c r="HF247" s="192"/>
      <c r="HG247" s="192"/>
      <c r="HH247" s="192"/>
      <c r="HI247" s="192"/>
      <c r="HJ247" s="192"/>
      <c r="HK247" s="192"/>
      <c r="HL247" s="192"/>
    </row>
    <row r="248" s="191" customFormat="1" spans="1:220">
      <c r="A248" s="203"/>
      <c r="D248" s="204"/>
      <c r="E248" s="204"/>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c r="DT248" s="192"/>
      <c r="DU248" s="192"/>
      <c r="DV248" s="192"/>
      <c r="DW248" s="192"/>
      <c r="DX248" s="192"/>
      <c r="DY248" s="192"/>
      <c r="DZ248" s="192"/>
      <c r="EA248" s="192"/>
      <c r="EB248" s="192"/>
      <c r="EC248" s="192"/>
      <c r="ED248" s="192"/>
      <c r="EE248" s="192"/>
      <c r="EF248" s="192"/>
      <c r="EG248" s="192"/>
      <c r="EH248" s="192"/>
      <c r="EI248" s="192"/>
      <c r="EJ248" s="192"/>
      <c r="EK248" s="192"/>
      <c r="EL248" s="192"/>
      <c r="EM248" s="192"/>
      <c r="EN248" s="192"/>
      <c r="EO248" s="192"/>
      <c r="EP248" s="192"/>
      <c r="EQ248" s="192"/>
      <c r="ER248" s="192"/>
      <c r="ES248" s="192"/>
      <c r="ET248" s="192"/>
      <c r="EU248" s="192"/>
      <c r="EV248" s="192"/>
      <c r="EW248" s="192"/>
      <c r="EX248" s="192"/>
      <c r="EY248" s="192"/>
      <c r="EZ248" s="192"/>
      <c r="FA248" s="192"/>
      <c r="FB248" s="192"/>
      <c r="FC248" s="192"/>
      <c r="FD248" s="192"/>
      <c r="FE248" s="192"/>
      <c r="FF248" s="192"/>
      <c r="FG248" s="192"/>
      <c r="FH248" s="192"/>
      <c r="FI248" s="192"/>
      <c r="FJ248" s="192"/>
      <c r="FK248" s="192"/>
      <c r="FL248" s="192"/>
      <c r="FM248" s="192"/>
      <c r="FN248" s="192"/>
      <c r="FO248" s="192"/>
      <c r="FP248" s="192"/>
      <c r="FQ248" s="192"/>
      <c r="FR248" s="192"/>
      <c r="FS248" s="192"/>
      <c r="FT248" s="192"/>
      <c r="FU248" s="192"/>
      <c r="FV248" s="192"/>
      <c r="FW248" s="192"/>
      <c r="FX248" s="192"/>
      <c r="FY248" s="192"/>
      <c r="FZ248" s="192"/>
      <c r="GA248" s="192"/>
      <c r="GB248" s="192"/>
      <c r="GC248" s="192"/>
      <c r="GD248" s="192"/>
      <c r="GE248" s="192"/>
      <c r="GF248" s="192"/>
      <c r="GG248" s="192"/>
      <c r="GH248" s="192"/>
      <c r="GI248" s="192"/>
      <c r="GJ248" s="192"/>
      <c r="GK248" s="192"/>
      <c r="GL248" s="192"/>
      <c r="GM248" s="192"/>
      <c r="GN248" s="192"/>
      <c r="GO248" s="192"/>
      <c r="GP248" s="192"/>
      <c r="GQ248" s="192"/>
      <c r="GR248" s="192"/>
      <c r="GS248" s="192"/>
      <c r="GT248" s="192"/>
      <c r="GU248" s="192"/>
      <c r="GV248" s="192"/>
      <c r="GW248" s="192"/>
      <c r="GX248" s="192"/>
      <c r="GY248" s="192"/>
      <c r="GZ248" s="192"/>
      <c r="HA248" s="192"/>
      <c r="HB248" s="192"/>
      <c r="HC248" s="192"/>
      <c r="HD248" s="192"/>
      <c r="HE248" s="192"/>
      <c r="HF248" s="192"/>
      <c r="HG248" s="192"/>
      <c r="HH248" s="192"/>
      <c r="HI248" s="192"/>
      <c r="HJ248" s="192"/>
      <c r="HK248" s="192"/>
      <c r="HL248" s="192"/>
    </row>
    <row r="249" s="191" customFormat="1" spans="1:220">
      <c r="A249" s="203"/>
      <c r="D249" s="204"/>
      <c r="E249" s="204"/>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c r="DT249" s="192"/>
      <c r="DU249" s="192"/>
      <c r="DV249" s="192"/>
      <c r="DW249" s="192"/>
      <c r="DX249" s="192"/>
      <c r="DY249" s="192"/>
      <c r="DZ249" s="192"/>
      <c r="EA249" s="192"/>
      <c r="EB249" s="192"/>
      <c r="EC249" s="192"/>
      <c r="ED249" s="192"/>
      <c r="EE249" s="192"/>
      <c r="EF249" s="192"/>
      <c r="EG249" s="192"/>
      <c r="EH249" s="192"/>
      <c r="EI249" s="192"/>
      <c r="EJ249" s="192"/>
      <c r="EK249" s="192"/>
      <c r="EL249" s="192"/>
      <c r="EM249" s="192"/>
      <c r="EN249" s="192"/>
      <c r="EO249" s="192"/>
      <c r="EP249" s="192"/>
      <c r="EQ249" s="192"/>
      <c r="ER249" s="192"/>
      <c r="ES249" s="192"/>
      <c r="ET249" s="192"/>
      <c r="EU249" s="192"/>
      <c r="EV249" s="192"/>
      <c r="EW249" s="192"/>
      <c r="EX249" s="192"/>
      <c r="EY249" s="192"/>
      <c r="EZ249" s="192"/>
      <c r="FA249" s="192"/>
      <c r="FB249" s="192"/>
      <c r="FC249" s="192"/>
      <c r="FD249" s="192"/>
      <c r="FE249" s="192"/>
      <c r="FF249" s="192"/>
      <c r="FG249" s="192"/>
      <c r="FH249" s="192"/>
      <c r="FI249" s="192"/>
      <c r="FJ249" s="192"/>
      <c r="FK249" s="192"/>
      <c r="FL249" s="192"/>
      <c r="FM249" s="192"/>
      <c r="FN249" s="192"/>
      <c r="FO249" s="192"/>
      <c r="FP249" s="192"/>
      <c r="FQ249" s="192"/>
      <c r="FR249" s="192"/>
      <c r="FS249" s="192"/>
      <c r="FT249" s="192"/>
      <c r="FU249" s="192"/>
      <c r="FV249" s="192"/>
      <c r="FW249" s="192"/>
      <c r="FX249" s="192"/>
      <c r="FY249" s="192"/>
      <c r="FZ249" s="192"/>
      <c r="GA249" s="192"/>
      <c r="GB249" s="192"/>
      <c r="GC249" s="192"/>
      <c r="GD249" s="192"/>
      <c r="GE249" s="192"/>
      <c r="GF249" s="192"/>
      <c r="GG249" s="192"/>
      <c r="GH249" s="192"/>
      <c r="GI249" s="192"/>
      <c r="GJ249" s="192"/>
      <c r="GK249" s="192"/>
      <c r="GL249" s="192"/>
      <c r="GM249" s="192"/>
      <c r="GN249" s="192"/>
      <c r="GO249" s="192"/>
      <c r="GP249" s="192"/>
      <c r="GQ249" s="192"/>
      <c r="GR249" s="192"/>
      <c r="GS249" s="192"/>
      <c r="GT249" s="192"/>
      <c r="GU249" s="192"/>
      <c r="GV249" s="192"/>
      <c r="GW249" s="192"/>
      <c r="GX249" s="192"/>
      <c r="GY249" s="192"/>
      <c r="GZ249" s="192"/>
      <c r="HA249" s="192"/>
      <c r="HB249" s="192"/>
      <c r="HC249" s="192"/>
      <c r="HD249" s="192"/>
      <c r="HE249" s="192"/>
      <c r="HF249" s="192"/>
      <c r="HG249" s="192"/>
      <c r="HH249" s="192"/>
      <c r="HI249" s="192"/>
      <c r="HJ249" s="192"/>
      <c r="HK249" s="192"/>
      <c r="HL249" s="192"/>
    </row>
    <row r="250" s="191" customFormat="1" spans="1:220">
      <c r="A250" s="203"/>
      <c r="D250" s="204"/>
      <c r="E250" s="204"/>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c r="DT250" s="192"/>
      <c r="DU250" s="192"/>
      <c r="DV250" s="192"/>
      <c r="DW250" s="192"/>
      <c r="DX250" s="192"/>
      <c r="DY250" s="192"/>
      <c r="DZ250" s="192"/>
      <c r="EA250" s="192"/>
      <c r="EB250" s="192"/>
      <c r="EC250" s="192"/>
      <c r="ED250" s="192"/>
      <c r="EE250" s="192"/>
      <c r="EF250" s="192"/>
      <c r="EG250" s="192"/>
      <c r="EH250" s="192"/>
      <c r="EI250" s="192"/>
      <c r="EJ250" s="192"/>
      <c r="EK250" s="192"/>
      <c r="EL250" s="192"/>
      <c r="EM250" s="192"/>
      <c r="EN250" s="192"/>
      <c r="EO250" s="192"/>
      <c r="EP250" s="192"/>
      <c r="EQ250" s="192"/>
      <c r="ER250" s="192"/>
      <c r="ES250" s="192"/>
      <c r="ET250" s="192"/>
      <c r="EU250" s="192"/>
      <c r="EV250" s="192"/>
      <c r="EW250" s="192"/>
      <c r="EX250" s="192"/>
      <c r="EY250" s="192"/>
      <c r="EZ250" s="192"/>
      <c r="FA250" s="192"/>
      <c r="FB250" s="192"/>
      <c r="FC250" s="192"/>
      <c r="FD250" s="192"/>
      <c r="FE250" s="192"/>
      <c r="FF250" s="192"/>
      <c r="FG250" s="192"/>
      <c r="FH250" s="192"/>
      <c r="FI250" s="192"/>
      <c r="FJ250" s="192"/>
      <c r="FK250" s="192"/>
      <c r="FL250" s="192"/>
      <c r="FM250" s="192"/>
      <c r="FN250" s="192"/>
      <c r="FO250" s="192"/>
      <c r="FP250" s="192"/>
      <c r="FQ250" s="192"/>
      <c r="FR250" s="192"/>
      <c r="FS250" s="192"/>
      <c r="FT250" s="192"/>
      <c r="FU250" s="192"/>
      <c r="FV250" s="192"/>
      <c r="FW250" s="192"/>
      <c r="FX250" s="192"/>
      <c r="FY250" s="192"/>
      <c r="FZ250" s="192"/>
      <c r="GA250" s="192"/>
      <c r="GB250" s="192"/>
      <c r="GC250" s="192"/>
      <c r="GD250" s="192"/>
      <c r="GE250" s="192"/>
      <c r="GF250" s="192"/>
      <c r="GG250" s="192"/>
      <c r="GH250" s="192"/>
      <c r="GI250" s="192"/>
      <c r="GJ250" s="192"/>
      <c r="GK250" s="192"/>
      <c r="GL250" s="192"/>
      <c r="GM250" s="192"/>
      <c r="GN250" s="192"/>
      <c r="GO250" s="192"/>
      <c r="GP250" s="192"/>
      <c r="GQ250" s="192"/>
      <c r="GR250" s="192"/>
      <c r="GS250" s="192"/>
      <c r="GT250" s="192"/>
      <c r="GU250" s="192"/>
      <c r="GV250" s="192"/>
      <c r="GW250" s="192"/>
      <c r="GX250" s="192"/>
      <c r="GY250" s="192"/>
      <c r="GZ250" s="192"/>
      <c r="HA250" s="192"/>
      <c r="HB250" s="192"/>
      <c r="HC250" s="192"/>
      <c r="HD250" s="192"/>
      <c r="HE250" s="192"/>
      <c r="HF250" s="192"/>
      <c r="HG250" s="192"/>
      <c r="HH250" s="192"/>
      <c r="HI250" s="192"/>
      <c r="HJ250" s="192"/>
      <c r="HK250" s="192"/>
      <c r="HL250" s="192"/>
    </row>
    <row r="251" s="191" customFormat="1" spans="1:220">
      <c r="A251" s="203"/>
      <c r="D251" s="204"/>
      <c r="E251" s="204"/>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c r="DT251" s="192"/>
      <c r="DU251" s="192"/>
      <c r="DV251" s="192"/>
      <c r="DW251" s="192"/>
      <c r="DX251" s="192"/>
      <c r="DY251" s="192"/>
      <c r="DZ251" s="192"/>
      <c r="EA251" s="192"/>
      <c r="EB251" s="192"/>
      <c r="EC251" s="192"/>
      <c r="ED251" s="192"/>
      <c r="EE251" s="192"/>
      <c r="EF251" s="192"/>
      <c r="EG251" s="192"/>
      <c r="EH251" s="192"/>
      <c r="EI251" s="192"/>
      <c r="EJ251" s="192"/>
      <c r="EK251" s="192"/>
      <c r="EL251" s="192"/>
      <c r="EM251" s="192"/>
      <c r="EN251" s="192"/>
      <c r="EO251" s="192"/>
      <c r="EP251" s="192"/>
      <c r="EQ251" s="192"/>
      <c r="ER251" s="192"/>
      <c r="ES251" s="192"/>
      <c r="ET251" s="192"/>
      <c r="EU251" s="192"/>
      <c r="EV251" s="192"/>
      <c r="EW251" s="192"/>
      <c r="EX251" s="192"/>
      <c r="EY251" s="192"/>
      <c r="EZ251" s="192"/>
      <c r="FA251" s="192"/>
      <c r="FB251" s="192"/>
      <c r="FC251" s="192"/>
      <c r="FD251" s="192"/>
      <c r="FE251" s="192"/>
      <c r="FF251" s="192"/>
      <c r="FG251" s="192"/>
      <c r="FH251" s="192"/>
      <c r="FI251" s="192"/>
      <c r="FJ251" s="192"/>
      <c r="FK251" s="192"/>
      <c r="FL251" s="192"/>
      <c r="FM251" s="192"/>
      <c r="FN251" s="192"/>
      <c r="FO251" s="192"/>
      <c r="FP251" s="192"/>
      <c r="FQ251" s="192"/>
      <c r="FR251" s="192"/>
      <c r="FS251" s="192"/>
      <c r="FT251" s="192"/>
      <c r="FU251" s="192"/>
      <c r="FV251" s="192"/>
      <c r="FW251" s="192"/>
      <c r="FX251" s="192"/>
      <c r="FY251" s="192"/>
      <c r="FZ251" s="192"/>
      <c r="GA251" s="192"/>
      <c r="GB251" s="192"/>
      <c r="GC251" s="192"/>
      <c r="GD251" s="192"/>
      <c r="GE251" s="192"/>
      <c r="GF251" s="192"/>
      <c r="GG251" s="192"/>
      <c r="GH251" s="192"/>
      <c r="GI251" s="192"/>
      <c r="GJ251" s="192"/>
      <c r="GK251" s="192"/>
      <c r="GL251" s="192"/>
      <c r="GM251" s="192"/>
      <c r="GN251" s="192"/>
      <c r="GO251" s="192"/>
      <c r="GP251" s="192"/>
      <c r="GQ251" s="192"/>
      <c r="GR251" s="192"/>
      <c r="GS251" s="192"/>
      <c r="GT251" s="192"/>
      <c r="GU251" s="192"/>
      <c r="GV251" s="192"/>
      <c r="GW251" s="192"/>
      <c r="GX251" s="192"/>
      <c r="GY251" s="192"/>
      <c r="GZ251" s="192"/>
      <c r="HA251" s="192"/>
      <c r="HB251" s="192"/>
      <c r="HC251" s="192"/>
      <c r="HD251" s="192"/>
      <c r="HE251" s="192"/>
      <c r="HF251" s="192"/>
      <c r="HG251" s="192"/>
      <c r="HH251" s="192"/>
      <c r="HI251" s="192"/>
      <c r="HJ251" s="192"/>
      <c r="HK251" s="192"/>
      <c r="HL251" s="192"/>
    </row>
    <row r="252" s="191" customFormat="1" spans="1:220">
      <c r="A252" s="203"/>
      <c r="D252" s="204"/>
      <c r="E252" s="204"/>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c r="DT252" s="192"/>
      <c r="DU252" s="192"/>
      <c r="DV252" s="192"/>
      <c r="DW252" s="192"/>
      <c r="DX252" s="192"/>
      <c r="DY252" s="192"/>
      <c r="DZ252" s="192"/>
      <c r="EA252" s="192"/>
      <c r="EB252" s="192"/>
      <c r="EC252" s="192"/>
      <c r="ED252" s="192"/>
      <c r="EE252" s="192"/>
      <c r="EF252" s="192"/>
      <c r="EG252" s="192"/>
      <c r="EH252" s="192"/>
      <c r="EI252" s="192"/>
      <c r="EJ252" s="192"/>
      <c r="EK252" s="192"/>
      <c r="EL252" s="192"/>
      <c r="EM252" s="192"/>
      <c r="EN252" s="192"/>
      <c r="EO252" s="192"/>
      <c r="EP252" s="192"/>
      <c r="EQ252" s="192"/>
      <c r="ER252" s="192"/>
      <c r="ES252" s="192"/>
      <c r="ET252" s="192"/>
      <c r="EU252" s="192"/>
      <c r="EV252" s="192"/>
      <c r="EW252" s="192"/>
      <c r="EX252" s="192"/>
      <c r="EY252" s="192"/>
      <c r="EZ252" s="192"/>
      <c r="FA252" s="192"/>
      <c r="FB252" s="192"/>
      <c r="FC252" s="192"/>
      <c r="FD252" s="192"/>
      <c r="FE252" s="192"/>
      <c r="FF252" s="192"/>
      <c r="FG252" s="192"/>
      <c r="FH252" s="192"/>
      <c r="FI252" s="192"/>
      <c r="FJ252" s="192"/>
      <c r="FK252" s="192"/>
      <c r="FL252" s="192"/>
      <c r="FM252" s="192"/>
      <c r="FN252" s="192"/>
      <c r="FO252" s="192"/>
      <c r="FP252" s="192"/>
      <c r="FQ252" s="192"/>
      <c r="FR252" s="192"/>
      <c r="FS252" s="192"/>
      <c r="FT252" s="192"/>
      <c r="FU252" s="192"/>
      <c r="FV252" s="192"/>
      <c r="FW252" s="192"/>
      <c r="FX252" s="192"/>
      <c r="FY252" s="192"/>
      <c r="FZ252" s="192"/>
      <c r="GA252" s="192"/>
      <c r="GB252" s="192"/>
      <c r="GC252" s="192"/>
      <c r="GD252" s="192"/>
      <c r="GE252" s="192"/>
      <c r="GF252" s="192"/>
      <c r="GG252" s="192"/>
      <c r="GH252" s="192"/>
      <c r="GI252" s="192"/>
      <c r="GJ252" s="192"/>
      <c r="GK252" s="192"/>
      <c r="GL252" s="192"/>
      <c r="GM252" s="192"/>
      <c r="GN252" s="192"/>
      <c r="GO252" s="192"/>
      <c r="GP252" s="192"/>
      <c r="GQ252" s="192"/>
      <c r="GR252" s="192"/>
      <c r="GS252" s="192"/>
      <c r="GT252" s="192"/>
      <c r="GU252" s="192"/>
      <c r="GV252" s="192"/>
      <c r="GW252" s="192"/>
      <c r="GX252" s="192"/>
      <c r="GY252" s="192"/>
      <c r="GZ252" s="192"/>
      <c r="HA252" s="192"/>
      <c r="HB252" s="192"/>
      <c r="HC252" s="192"/>
      <c r="HD252" s="192"/>
      <c r="HE252" s="192"/>
      <c r="HF252" s="192"/>
      <c r="HG252" s="192"/>
      <c r="HH252" s="192"/>
      <c r="HI252" s="192"/>
      <c r="HJ252" s="192"/>
      <c r="HK252" s="192"/>
      <c r="HL252" s="192"/>
    </row>
    <row r="253" s="191" customFormat="1" spans="1:220">
      <c r="A253" s="203"/>
      <c r="D253" s="204"/>
      <c r="E253" s="204"/>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2"/>
      <c r="DX253" s="192"/>
      <c r="DY253" s="192"/>
      <c r="DZ253" s="192"/>
      <c r="EA253" s="192"/>
      <c r="EB253" s="192"/>
      <c r="EC253" s="192"/>
      <c r="ED253" s="192"/>
      <c r="EE253" s="192"/>
      <c r="EF253" s="192"/>
      <c r="EG253" s="192"/>
      <c r="EH253" s="192"/>
      <c r="EI253" s="192"/>
      <c r="EJ253" s="192"/>
      <c r="EK253" s="192"/>
      <c r="EL253" s="192"/>
      <c r="EM253" s="192"/>
      <c r="EN253" s="192"/>
      <c r="EO253" s="192"/>
      <c r="EP253" s="192"/>
      <c r="EQ253" s="192"/>
      <c r="ER253" s="192"/>
      <c r="ES253" s="192"/>
      <c r="ET253" s="192"/>
      <c r="EU253" s="192"/>
      <c r="EV253" s="192"/>
      <c r="EW253" s="192"/>
      <c r="EX253" s="192"/>
      <c r="EY253" s="192"/>
      <c r="EZ253" s="192"/>
      <c r="FA253" s="192"/>
      <c r="FB253" s="192"/>
      <c r="FC253" s="192"/>
      <c r="FD253" s="192"/>
      <c r="FE253" s="192"/>
      <c r="FF253" s="192"/>
      <c r="FG253" s="192"/>
      <c r="FH253" s="192"/>
      <c r="FI253" s="192"/>
      <c r="FJ253" s="192"/>
      <c r="FK253" s="192"/>
      <c r="FL253" s="192"/>
      <c r="FM253" s="192"/>
      <c r="FN253" s="192"/>
      <c r="FO253" s="192"/>
      <c r="FP253" s="192"/>
      <c r="FQ253" s="192"/>
      <c r="FR253" s="192"/>
      <c r="FS253" s="192"/>
      <c r="FT253" s="192"/>
      <c r="FU253" s="192"/>
      <c r="FV253" s="192"/>
      <c r="FW253" s="192"/>
      <c r="FX253" s="192"/>
      <c r="FY253" s="192"/>
      <c r="FZ253" s="192"/>
      <c r="GA253" s="192"/>
      <c r="GB253" s="192"/>
      <c r="GC253" s="192"/>
      <c r="GD253" s="192"/>
      <c r="GE253" s="192"/>
      <c r="GF253" s="192"/>
      <c r="GG253" s="192"/>
      <c r="GH253" s="192"/>
      <c r="GI253" s="192"/>
      <c r="GJ253" s="192"/>
      <c r="GK253" s="192"/>
      <c r="GL253" s="192"/>
      <c r="GM253" s="192"/>
      <c r="GN253" s="192"/>
      <c r="GO253" s="192"/>
      <c r="GP253" s="192"/>
      <c r="GQ253" s="192"/>
      <c r="GR253" s="192"/>
      <c r="GS253" s="192"/>
      <c r="GT253" s="192"/>
      <c r="GU253" s="192"/>
      <c r="GV253" s="192"/>
      <c r="GW253" s="192"/>
      <c r="GX253" s="192"/>
      <c r="GY253" s="192"/>
      <c r="GZ253" s="192"/>
      <c r="HA253" s="192"/>
      <c r="HB253" s="192"/>
      <c r="HC253" s="192"/>
      <c r="HD253" s="192"/>
      <c r="HE253" s="192"/>
      <c r="HF253" s="192"/>
      <c r="HG253" s="192"/>
      <c r="HH253" s="192"/>
      <c r="HI253" s="192"/>
      <c r="HJ253" s="192"/>
      <c r="HK253" s="192"/>
      <c r="HL253" s="192"/>
    </row>
    <row r="254" s="191" customFormat="1" spans="1:220">
      <c r="A254" s="203"/>
      <c r="D254" s="204"/>
      <c r="E254" s="204"/>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c r="DT254" s="192"/>
      <c r="DU254" s="192"/>
      <c r="DV254" s="192"/>
      <c r="DW254" s="192"/>
      <c r="DX254" s="192"/>
      <c r="DY254" s="192"/>
      <c r="DZ254" s="192"/>
      <c r="EA254" s="192"/>
      <c r="EB254" s="192"/>
      <c r="EC254" s="192"/>
      <c r="ED254" s="192"/>
      <c r="EE254" s="192"/>
      <c r="EF254" s="192"/>
      <c r="EG254" s="192"/>
      <c r="EH254" s="192"/>
      <c r="EI254" s="192"/>
      <c r="EJ254" s="192"/>
      <c r="EK254" s="192"/>
      <c r="EL254" s="192"/>
      <c r="EM254" s="192"/>
      <c r="EN254" s="192"/>
      <c r="EO254" s="192"/>
      <c r="EP254" s="192"/>
      <c r="EQ254" s="192"/>
      <c r="ER254" s="192"/>
      <c r="ES254" s="192"/>
      <c r="ET254" s="192"/>
      <c r="EU254" s="192"/>
      <c r="EV254" s="192"/>
      <c r="EW254" s="192"/>
      <c r="EX254" s="192"/>
      <c r="EY254" s="192"/>
      <c r="EZ254" s="192"/>
      <c r="FA254" s="192"/>
      <c r="FB254" s="192"/>
      <c r="FC254" s="192"/>
      <c r="FD254" s="192"/>
      <c r="FE254" s="192"/>
      <c r="FF254" s="192"/>
      <c r="FG254" s="192"/>
      <c r="FH254" s="192"/>
      <c r="FI254" s="192"/>
      <c r="FJ254" s="192"/>
      <c r="FK254" s="192"/>
      <c r="FL254" s="192"/>
      <c r="FM254" s="192"/>
      <c r="FN254" s="192"/>
      <c r="FO254" s="192"/>
      <c r="FP254" s="192"/>
      <c r="FQ254" s="192"/>
      <c r="FR254" s="192"/>
      <c r="FS254" s="192"/>
      <c r="FT254" s="192"/>
      <c r="FU254" s="192"/>
      <c r="FV254" s="192"/>
      <c r="FW254" s="192"/>
      <c r="FX254" s="192"/>
      <c r="FY254" s="192"/>
      <c r="FZ254" s="192"/>
      <c r="GA254" s="192"/>
      <c r="GB254" s="192"/>
      <c r="GC254" s="192"/>
      <c r="GD254" s="192"/>
      <c r="GE254" s="192"/>
      <c r="GF254" s="192"/>
      <c r="GG254" s="192"/>
      <c r="GH254" s="192"/>
      <c r="GI254" s="192"/>
      <c r="GJ254" s="192"/>
      <c r="GK254" s="192"/>
      <c r="GL254" s="192"/>
      <c r="GM254" s="192"/>
      <c r="GN254" s="192"/>
      <c r="GO254" s="192"/>
      <c r="GP254" s="192"/>
      <c r="GQ254" s="192"/>
      <c r="GR254" s="192"/>
      <c r="GS254" s="192"/>
      <c r="GT254" s="192"/>
      <c r="GU254" s="192"/>
      <c r="GV254" s="192"/>
      <c r="GW254" s="192"/>
      <c r="GX254" s="192"/>
      <c r="GY254" s="192"/>
      <c r="GZ254" s="192"/>
      <c r="HA254" s="192"/>
      <c r="HB254" s="192"/>
      <c r="HC254" s="192"/>
      <c r="HD254" s="192"/>
      <c r="HE254" s="192"/>
      <c r="HF254" s="192"/>
      <c r="HG254" s="192"/>
      <c r="HH254" s="192"/>
      <c r="HI254" s="192"/>
      <c r="HJ254" s="192"/>
      <c r="HK254" s="192"/>
      <c r="HL254" s="192"/>
    </row>
    <row r="255" s="191" customFormat="1" spans="1:220">
      <c r="A255" s="203"/>
      <c r="D255" s="204"/>
      <c r="E255" s="204"/>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2"/>
      <c r="DX255" s="192"/>
      <c r="DY255" s="192"/>
      <c r="DZ255" s="192"/>
      <c r="EA255" s="192"/>
      <c r="EB255" s="192"/>
      <c r="EC255" s="192"/>
      <c r="ED255" s="192"/>
      <c r="EE255" s="192"/>
      <c r="EF255" s="192"/>
      <c r="EG255" s="192"/>
      <c r="EH255" s="192"/>
      <c r="EI255" s="192"/>
      <c r="EJ255" s="192"/>
      <c r="EK255" s="192"/>
      <c r="EL255" s="192"/>
      <c r="EM255" s="192"/>
      <c r="EN255" s="192"/>
      <c r="EO255" s="192"/>
      <c r="EP255" s="192"/>
      <c r="EQ255" s="192"/>
      <c r="ER255" s="192"/>
      <c r="ES255" s="192"/>
      <c r="ET255" s="192"/>
      <c r="EU255" s="192"/>
      <c r="EV255" s="192"/>
      <c r="EW255" s="192"/>
      <c r="EX255" s="192"/>
      <c r="EY255" s="192"/>
      <c r="EZ255" s="192"/>
      <c r="FA255" s="192"/>
      <c r="FB255" s="192"/>
      <c r="FC255" s="192"/>
      <c r="FD255" s="192"/>
      <c r="FE255" s="192"/>
      <c r="FF255" s="192"/>
      <c r="FG255" s="192"/>
      <c r="FH255" s="192"/>
      <c r="FI255" s="192"/>
      <c r="FJ255" s="192"/>
      <c r="FK255" s="192"/>
      <c r="FL255" s="192"/>
      <c r="FM255" s="192"/>
      <c r="FN255" s="192"/>
      <c r="FO255" s="192"/>
      <c r="FP255" s="192"/>
      <c r="FQ255" s="192"/>
      <c r="FR255" s="192"/>
      <c r="FS255" s="192"/>
      <c r="FT255" s="192"/>
      <c r="FU255" s="192"/>
      <c r="FV255" s="192"/>
      <c r="FW255" s="192"/>
      <c r="FX255" s="192"/>
      <c r="FY255" s="192"/>
      <c r="FZ255" s="192"/>
      <c r="GA255" s="192"/>
      <c r="GB255" s="192"/>
      <c r="GC255" s="192"/>
      <c r="GD255" s="192"/>
      <c r="GE255" s="192"/>
      <c r="GF255" s="192"/>
      <c r="GG255" s="192"/>
      <c r="GH255" s="192"/>
      <c r="GI255" s="192"/>
      <c r="GJ255" s="192"/>
      <c r="GK255" s="192"/>
      <c r="GL255" s="192"/>
      <c r="GM255" s="192"/>
      <c r="GN255" s="192"/>
      <c r="GO255" s="192"/>
      <c r="GP255" s="192"/>
      <c r="GQ255" s="192"/>
      <c r="GR255" s="192"/>
      <c r="GS255" s="192"/>
      <c r="GT255" s="192"/>
      <c r="GU255" s="192"/>
      <c r="GV255" s="192"/>
      <c r="GW255" s="192"/>
      <c r="GX255" s="192"/>
      <c r="GY255" s="192"/>
      <c r="GZ255" s="192"/>
      <c r="HA255" s="192"/>
      <c r="HB255" s="192"/>
      <c r="HC255" s="192"/>
      <c r="HD255" s="192"/>
      <c r="HE255" s="192"/>
      <c r="HF255" s="192"/>
      <c r="HG255" s="192"/>
      <c r="HH255" s="192"/>
      <c r="HI255" s="192"/>
      <c r="HJ255" s="192"/>
      <c r="HK255" s="192"/>
      <c r="HL255" s="192"/>
    </row>
    <row r="256" s="191" customFormat="1" spans="1:220">
      <c r="A256" s="203"/>
      <c r="D256" s="204"/>
      <c r="E256" s="204"/>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c r="DT256" s="192"/>
      <c r="DU256" s="192"/>
      <c r="DV256" s="192"/>
      <c r="DW256" s="192"/>
      <c r="DX256" s="192"/>
      <c r="DY256" s="192"/>
      <c r="DZ256" s="192"/>
      <c r="EA256" s="192"/>
      <c r="EB256" s="192"/>
      <c r="EC256" s="192"/>
      <c r="ED256" s="192"/>
      <c r="EE256" s="192"/>
      <c r="EF256" s="192"/>
      <c r="EG256" s="192"/>
      <c r="EH256" s="192"/>
      <c r="EI256" s="192"/>
      <c r="EJ256" s="192"/>
      <c r="EK256" s="192"/>
      <c r="EL256" s="192"/>
      <c r="EM256" s="192"/>
      <c r="EN256" s="192"/>
      <c r="EO256" s="192"/>
      <c r="EP256" s="192"/>
      <c r="EQ256" s="192"/>
      <c r="ER256" s="192"/>
      <c r="ES256" s="192"/>
      <c r="ET256" s="192"/>
      <c r="EU256" s="192"/>
      <c r="EV256" s="192"/>
      <c r="EW256" s="192"/>
      <c r="EX256" s="192"/>
      <c r="EY256" s="192"/>
      <c r="EZ256" s="192"/>
      <c r="FA256" s="192"/>
      <c r="FB256" s="192"/>
      <c r="FC256" s="192"/>
      <c r="FD256" s="192"/>
      <c r="FE256" s="192"/>
      <c r="FF256" s="192"/>
      <c r="FG256" s="192"/>
      <c r="FH256" s="192"/>
      <c r="FI256" s="192"/>
      <c r="FJ256" s="192"/>
      <c r="FK256" s="192"/>
      <c r="FL256" s="192"/>
      <c r="FM256" s="192"/>
      <c r="FN256" s="192"/>
      <c r="FO256" s="192"/>
      <c r="FP256" s="192"/>
      <c r="FQ256" s="192"/>
      <c r="FR256" s="192"/>
      <c r="FS256" s="192"/>
      <c r="FT256" s="192"/>
      <c r="FU256" s="192"/>
      <c r="FV256" s="192"/>
      <c r="FW256" s="192"/>
      <c r="FX256" s="192"/>
      <c r="FY256" s="192"/>
      <c r="FZ256" s="192"/>
      <c r="GA256" s="192"/>
      <c r="GB256" s="192"/>
      <c r="GC256" s="192"/>
      <c r="GD256" s="192"/>
      <c r="GE256" s="192"/>
      <c r="GF256" s="192"/>
      <c r="GG256" s="192"/>
      <c r="GH256" s="192"/>
      <c r="GI256" s="192"/>
      <c r="GJ256" s="192"/>
      <c r="GK256" s="192"/>
      <c r="GL256" s="192"/>
      <c r="GM256" s="192"/>
      <c r="GN256" s="192"/>
      <c r="GO256" s="192"/>
      <c r="GP256" s="192"/>
      <c r="GQ256" s="192"/>
      <c r="GR256" s="192"/>
      <c r="GS256" s="192"/>
      <c r="GT256" s="192"/>
      <c r="GU256" s="192"/>
      <c r="GV256" s="192"/>
      <c r="GW256" s="192"/>
      <c r="GX256" s="192"/>
      <c r="GY256" s="192"/>
      <c r="GZ256" s="192"/>
      <c r="HA256" s="192"/>
      <c r="HB256" s="192"/>
      <c r="HC256" s="192"/>
      <c r="HD256" s="192"/>
      <c r="HE256" s="192"/>
      <c r="HF256" s="192"/>
      <c r="HG256" s="192"/>
      <c r="HH256" s="192"/>
      <c r="HI256" s="192"/>
      <c r="HJ256" s="192"/>
      <c r="HK256" s="192"/>
      <c r="HL256" s="192"/>
    </row>
    <row r="257" s="191" customFormat="1" spans="1:220">
      <c r="A257" s="203"/>
      <c r="D257" s="204"/>
      <c r="E257" s="204"/>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c r="DT257" s="192"/>
      <c r="DU257" s="192"/>
      <c r="DV257" s="192"/>
      <c r="DW257" s="192"/>
      <c r="DX257" s="192"/>
      <c r="DY257" s="192"/>
      <c r="DZ257" s="192"/>
      <c r="EA257" s="192"/>
      <c r="EB257" s="192"/>
      <c r="EC257" s="192"/>
      <c r="ED257" s="192"/>
      <c r="EE257" s="192"/>
      <c r="EF257" s="192"/>
      <c r="EG257" s="192"/>
      <c r="EH257" s="192"/>
      <c r="EI257" s="192"/>
      <c r="EJ257" s="192"/>
      <c r="EK257" s="192"/>
      <c r="EL257" s="192"/>
      <c r="EM257" s="192"/>
      <c r="EN257" s="192"/>
      <c r="EO257" s="192"/>
      <c r="EP257" s="192"/>
      <c r="EQ257" s="192"/>
      <c r="ER257" s="192"/>
      <c r="ES257" s="192"/>
      <c r="ET257" s="192"/>
      <c r="EU257" s="192"/>
      <c r="EV257" s="192"/>
      <c r="EW257" s="192"/>
      <c r="EX257" s="192"/>
      <c r="EY257" s="192"/>
      <c r="EZ257" s="192"/>
      <c r="FA257" s="192"/>
      <c r="FB257" s="192"/>
      <c r="FC257" s="192"/>
      <c r="FD257" s="192"/>
      <c r="FE257" s="192"/>
      <c r="FF257" s="192"/>
      <c r="FG257" s="192"/>
      <c r="FH257" s="192"/>
      <c r="FI257" s="192"/>
      <c r="FJ257" s="192"/>
      <c r="FK257" s="192"/>
      <c r="FL257" s="192"/>
      <c r="FM257" s="192"/>
      <c r="FN257" s="192"/>
      <c r="FO257" s="192"/>
      <c r="FP257" s="192"/>
      <c r="FQ257" s="192"/>
      <c r="FR257" s="192"/>
      <c r="FS257" s="192"/>
      <c r="FT257" s="192"/>
      <c r="FU257" s="192"/>
      <c r="FV257" s="192"/>
      <c r="FW257" s="192"/>
      <c r="FX257" s="192"/>
      <c r="FY257" s="192"/>
      <c r="FZ257" s="192"/>
      <c r="GA257" s="192"/>
      <c r="GB257" s="192"/>
      <c r="GC257" s="192"/>
      <c r="GD257" s="192"/>
      <c r="GE257" s="192"/>
      <c r="GF257" s="192"/>
      <c r="GG257" s="192"/>
      <c r="GH257" s="192"/>
      <c r="GI257" s="192"/>
      <c r="GJ257" s="192"/>
      <c r="GK257" s="192"/>
      <c r="GL257" s="192"/>
      <c r="GM257" s="192"/>
      <c r="GN257" s="192"/>
      <c r="GO257" s="192"/>
      <c r="GP257" s="192"/>
      <c r="GQ257" s="192"/>
      <c r="GR257" s="192"/>
      <c r="GS257" s="192"/>
      <c r="GT257" s="192"/>
      <c r="GU257" s="192"/>
      <c r="GV257" s="192"/>
      <c r="GW257" s="192"/>
      <c r="GX257" s="192"/>
      <c r="GY257" s="192"/>
      <c r="GZ257" s="192"/>
      <c r="HA257" s="192"/>
      <c r="HB257" s="192"/>
      <c r="HC257" s="192"/>
      <c r="HD257" s="192"/>
      <c r="HE257" s="192"/>
      <c r="HF257" s="192"/>
      <c r="HG257" s="192"/>
      <c r="HH257" s="192"/>
      <c r="HI257" s="192"/>
      <c r="HJ257" s="192"/>
      <c r="HK257" s="192"/>
      <c r="HL257" s="192"/>
    </row>
    <row r="258" s="191" customFormat="1" spans="1:220">
      <c r="A258" s="203"/>
      <c r="D258" s="204"/>
      <c r="E258" s="204"/>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c r="DT258" s="192"/>
      <c r="DU258" s="192"/>
      <c r="DV258" s="192"/>
      <c r="DW258" s="192"/>
      <c r="DX258" s="192"/>
      <c r="DY258" s="192"/>
      <c r="DZ258" s="192"/>
      <c r="EA258" s="192"/>
      <c r="EB258" s="192"/>
      <c r="EC258" s="192"/>
      <c r="ED258" s="192"/>
      <c r="EE258" s="192"/>
      <c r="EF258" s="192"/>
      <c r="EG258" s="192"/>
      <c r="EH258" s="192"/>
      <c r="EI258" s="192"/>
      <c r="EJ258" s="192"/>
      <c r="EK258" s="192"/>
      <c r="EL258" s="192"/>
      <c r="EM258" s="192"/>
      <c r="EN258" s="192"/>
      <c r="EO258" s="192"/>
      <c r="EP258" s="192"/>
      <c r="EQ258" s="192"/>
      <c r="ER258" s="192"/>
      <c r="ES258" s="192"/>
      <c r="ET258" s="192"/>
      <c r="EU258" s="192"/>
      <c r="EV258" s="192"/>
      <c r="EW258" s="192"/>
      <c r="EX258" s="192"/>
      <c r="EY258" s="192"/>
      <c r="EZ258" s="192"/>
      <c r="FA258" s="192"/>
      <c r="FB258" s="192"/>
      <c r="FC258" s="192"/>
      <c r="FD258" s="192"/>
      <c r="FE258" s="192"/>
      <c r="FF258" s="192"/>
      <c r="FG258" s="192"/>
      <c r="FH258" s="192"/>
      <c r="FI258" s="192"/>
      <c r="FJ258" s="192"/>
      <c r="FK258" s="192"/>
      <c r="FL258" s="192"/>
      <c r="FM258" s="192"/>
      <c r="FN258" s="192"/>
      <c r="FO258" s="192"/>
      <c r="FP258" s="192"/>
      <c r="FQ258" s="192"/>
      <c r="FR258" s="192"/>
      <c r="FS258" s="192"/>
      <c r="FT258" s="192"/>
      <c r="FU258" s="192"/>
      <c r="FV258" s="192"/>
      <c r="FW258" s="192"/>
      <c r="FX258" s="192"/>
      <c r="FY258" s="192"/>
      <c r="FZ258" s="192"/>
      <c r="GA258" s="192"/>
      <c r="GB258" s="192"/>
      <c r="GC258" s="192"/>
      <c r="GD258" s="192"/>
      <c r="GE258" s="192"/>
      <c r="GF258" s="192"/>
      <c r="GG258" s="192"/>
      <c r="GH258" s="192"/>
      <c r="GI258" s="192"/>
      <c r="GJ258" s="192"/>
      <c r="GK258" s="192"/>
      <c r="GL258" s="192"/>
      <c r="GM258" s="192"/>
      <c r="GN258" s="192"/>
      <c r="GO258" s="192"/>
      <c r="GP258" s="192"/>
      <c r="GQ258" s="192"/>
      <c r="GR258" s="192"/>
      <c r="GS258" s="192"/>
      <c r="GT258" s="192"/>
      <c r="GU258" s="192"/>
      <c r="GV258" s="192"/>
      <c r="GW258" s="192"/>
      <c r="GX258" s="192"/>
      <c r="GY258" s="192"/>
      <c r="GZ258" s="192"/>
      <c r="HA258" s="192"/>
      <c r="HB258" s="192"/>
      <c r="HC258" s="192"/>
      <c r="HD258" s="192"/>
      <c r="HE258" s="192"/>
      <c r="HF258" s="192"/>
      <c r="HG258" s="192"/>
      <c r="HH258" s="192"/>
      <c r="HI258" s="192"/>
      <c r="HJ258" s="192"/>
      <c r="HK258" s="192"/>
      <c r="HL258" s="192"/>
    </row>
    <row r="259" s="191" customFormat="1" spans="1:220">
      <c r="A259" s="203"/>
      <c r="D259" s="204"/>
      <c r="E259" s="204"/>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c r="DT259" s="192"/>
      <c r="DU259" s="192"/>
      <c r="DV259" s="192"/>
      <c r="DW259" s="192"/>
      <c r="DX259" s="192"/>
      <c r="DY259" s="192"/>
      <c r="DZ259" s="192"/>
      <c r="EA259" s="192"/>
      <c r="EB259" s="192"/>
      <c r="EC259" s="192"/>
      <c r="ED259" s="192"/>
      <c r="EE259" s="192"/>
      <c r="EF259" s="192"/>
      <c r="EG259" s="192"/>
      <c r="EH259" s="192"/>
      <c r="EI259" s="192"/>
      <c r="EJ259" s="192"/>
      <c r="EK259" s="192"/>
      <c r="EL259" s="192"/>
      <c r="EM259" s="192"/>
      <c r="EN259" s="192"/>
      <c r="EO259" s="192"/>
      <c r="EP259" s="192"/>
      <c r="EQ259" s="192"/>
      <c r="ER259" s="192"/>
      <c r="ES259" s="192"/>
      <c r="ET259" s="192"/>
      <c r="EU259" s="192"/>
      <c r="EV259" s="192"/>
      <c r="EW259" s="192"/>
      <c r="EX259" s="192"/>
      <c r="EY259" s="192"/>
      <c r="EZ259" s="192"/>
      <c r="FA259" s="192"/>
      <c r="FB259" s="192"/>
      <c r="FC259" s="192"/>
      <c r="FD259" s="192"/>
      <c r="FE259" s="192"/>
      <c r="FF259" s="192"/>
      <c r="FG259" s="192"/>
      <c r="FH259" s="192"/>
      <c r="FI259" s="192"/>
      <c r="FJ259" s="192"/>
      <c r="FK259" s="192"/>
      <c r="FL259" s="192"/>
      <c r="FM259" s="192"/>
      <c r="FN259" s="192"/>
      <c r="FO259" s="192"/>
      <c r="FP259" s="192"/>
      <c r="FQ259" s="192"/>
      <c r="FR259" s="192"/>
      <c r="FS259" s="192"/>
      <c r="FT259" s="192"/>
      <c r="FU259" s="192"/>
      <c r="FV259" s="192"/>
      <c r="FW259" s="192"/>
      <c r="FX259" s="192"/>
      <c r="FY259" s="192"/>
      <c r="FZ259" s="192"/>
      <c r="GA259" s="192"/>
      <c r="GB259" s="192"/>
      <c r="GC259" s="192"/>
      <c r="GD259" s="192"/>
      <c r="GE259" s="192"/>
      <c r="GF259" s="192"/>
      <c r="GG259" s="192"/>
      <c r="GH259" s="192"/>
      <c r="GI259" s="192"/>
      <c r="GJ259" s="192"/>
      <c r="GK259" s="192"/>
      <c r="GL259" s="192"/>
      <c r="GM259" s="192"/>
      <c r="GN259" s="192"/>
      <c r="GO259" s="192"/>
      <c r="GP259" s="192"/>
      <c r="GQ259" s="192"/>
      <c r="GR259" s="192"/>
      <c r="GS259" s="192"/>
      <c r="GT259" s="192"/>
      <c r="GU259" s="192"/>
      <c r="GV259" s="192"/>
      <c r="GW259" s="192"/>
      <c r="GX259" s="192"/>
      <c r="GY259" s="192"/>
      <c r="GZ259" s="192"/>
      <c r="HA259" s="192"/>
      <c r="HB259" s="192"/>
      <c r="HC259" s="192"/>
      <c r="HD259" s="192"/>
      <c r="HE259" s="192"/>
      <c r="HF259" s="192"/>
      <c r="HG259" s="192"/>
      <c r="HH259" s="192"/>
      <c r="HI259" s="192"/>
      <c r="HJ259" s="192"/>
      <c r="HK259" s="192"/>
      <c r="HL259" s="192"/>
    </row>
    <row r="260" s="191" customFormat="1" spans="1:220">
      <c r="A260" s="203"/>
      <c r="D260" s="204"/>
      <c r="E260" s="204"/>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c r="DT260" s="192"/>
      <c r="DU260" s="192"/>
      <c r="DV260" s="192"/>
      <c r="DW260" s="192"/>
      <c r="DX260" s="192"/>
      <c r="DY260" s="192"/>
      <c r="DZ260" s="192"/>
      <c r="EA260" s="192"/>
      <c r="EB260" s="192"/>
      <c r="EC260" s="192"/>
      <c r="ED260" s="192"/>
      <c r="EE260" s="192"/>
      <c r="EF260" s="192"/>
      <c r="EG260" s="192"/>
      <c r="EH260" s="192"/>
      <c r="EI260" s="192"/>
      <c r="EJ260" s="192"/>
      <c r="EK260" s="192"/>
      <c r="EL260" s="192"/>
      <c r="EM260" s="192"/>
      <c r="EN260" s="192"/>
      <c r="EO260" s="192"/>
      <c r="EP260" s="192"/>
      <c r="EQ260" s="192"/>
      <c r="ER260" s="192"/>
      <c r="ES260" s="192"/>
      <c r="ET260" s="192"/>
      <c r="EU260" s="192"/>
      <c r="EV260" s="192"/>
      <c r="EW260" s="192"/>
      <c r="EX260" s="192"/>
      <c r="EY260" s="192"/>
      <c r="EZ260" s="192"/>
      <c r="FA260" s="192"/>
      <c r="FB260" s="192"/>
      <c r="FC260" s="192"/>
      <c r="FD260" s="192"/>
      <c r="FE260" s="192"/>
      <c r="FF260" s="192"/>
      <c r="FG260" s="192"/>
      <c r="FH260" s="192"/>
      <c r="FI260" s="192"/>
      <c r="FJ260" s="192"/>
      <c r="FK260" s="192"/>
      <c r="FL260" s="192"/>
      <c r="FM260" s="192"/>
      <c r="FN260" s="192"/>
      <c r="FO260" s="192"/>
      <c r="FP260" s="192"/>
      <c r="FQ260" s="192"/>
      <c r="FR260" s="192"/>
      <c r="FS260" s="192"/>
      <c r="FT260" s="192"/>
      <c r="FU260" s="192"/>
      <c r="FV260" s="192"/>
      <c r="FW260" s="192"/>
      <c r="FX260" s="192"/>
      <c r="FY260" s="192"/>
      <c r="FZ260" s="192"/>
      <c r="GA260" s="192"/>
      <c r="GB260" s="192"/>
      <c r="GC260" s="192"/>
      <c r="GD260" s="192"/>
      <c r="GE260" s="192"/>
      <c r="GF260" s="192"/>
      <c r="GG260" s="192"/>
      <c r="GH260" s="192"/>
      <c r="GI260" s="192"/>
      <c r="GJ260" s="192"/>
      <c r="GK260" s="192"/>
      <c r="GL260" s="192"/>
      <c r="GM260" s="192"/>
      <c r="GN260" s="192"/>
      <c r="GO260" s="192"/>
      <c r="GP260" s="192"/>
      <c r="GQ260" s="192"/>
      <c r="GR260" s="192"/>
      <c r="GS260" s="192"/>
      <c r="GT260" s="192"/>
      <c r="GU260" s="192"/>
      <c r="GV260" s="192"/>
      <c r="GW260" s="192"/>
      <c r="GX260" s="192"/>
      <c r="GY260" s="192"/>
      <c r="GZ260" s="192"/>
      <c r="HA260" s="192"/>
      <c r="HB260" s="192"/>
      <c r="HC260" s="192"/>
      <c r="HD260" s="192"/>
      <c r="HE260" s="192"/>
      <c r="HF260" s="192"/>
      <c r="HG260" s="192"/>
      <c r="HH260" s="192"/>
      <c r="HI260" s="192"/>
      <c r="HJ260" s="192"/>
      <c r="HK260" s="192"/>
      <c r="HL260" s="192"/>
    </row>
    <row r="261" s="191" customFormat="1" spans="1:220">
      <c r="A261" s="203"/>
      <c r="D261" s="204"/>
      <c r="E261" s="204"/>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c r="DT261" s="192"/>
      <c r="DU261" s="192"/>
      <c r="DV261" s="192"/>
      <c r="DW261" s="192"/>
      <c r="DX261" s="192"/>
      <c r="DY261" s="192"/>
      <c r="DZ261" s="192"/>
      <c r="EA261" s="192"/>
      <c r="EB261" s="192"/>
      <c r="EC261" s="192"/>
      <c r="ED261" s="192"/>
      <c r="EE261" s="192"/>
      <c r="EF261" s="192"/>
      <c r="EG261" s="192"/>
      <c r="EH261" s="192"/>
      <c r="EI261" s="192"/>
      <c r="EJ261" s="192"/>
      <c r="EK261" s="192"/>
      <c r="EL261" s="192"/>
      <c r="EM261" s="192"/>
      <c r="EN261" s="192"/>
      <c r="EO261" s="192"/>
      <c r="EP261" s="192"/>
      <c r="EQ261" s="192"/>
      <c r="ER261" s="192"/>
      <c r="ES261" s="192"/>
      <c r="ET261" s="192"/>
      <c r="EU261" s="192"/>
      <c r="EV261" s="192"/>
      <c r="EW261" s="192"/>
      <c r="EX261" s="192"/>
      <c r="EY261" s="192"/>
      <c r="EZ261" s="192"/>
      <c r="FA261" s="192"/>
      <c r="FB261" s="192"/>
      <c r="FC261" s="192"/>
      <c r="FD261" s="192"/>
      <c r="FE261" s="192"/>
      <c r="FF261" s="192"/>
      <c r="FG261" s="192"/>
      <c r="FH261" s="192"/>
      <c r="FI261" s="192"/>
      <c r="FJ261" s="192"/>
      <c r="FK261" s="192"/>
      <c r="FL261" s="192"/>
      <c r="FM261" s="192"/>
      <c r="FN261" s="192"/>
      <c r="FO261" s="192"/>
      <c r="FP261" s="192"/>
      <c r="FQ261" s="192"/>
      <c r="FR261" s="192"/>
      <c r="FS261" s="192"/>
      <c r="FT261" s="192"/>
      <c r="FU261" s="192"/>
      <c r="FV261" s="192"/>
      <c r="FW261" s="192"/>
      <c r="FX261" s="192"/>
      <c r="FY261" s="192"/>
      <c r="FZ261" s="192"/>
      <c r="GA261" s="192"/>
      <c r="GB261" s="192"/>
      <c r="GC261" s="192"/>
      <c r="GD261" s="192"/>
      <c r="GE261" s="192"/>
      <c r="GF261" s="192"/>
      <c r="GG261" s="192"/>
      <c r="GH261" s="192"/>
      <c r="GI261" s="192"/>
      <c r="GJ261" s="192"/>
      <c r="GK261" s="192"/>
      <c r="GL261" s="192"/>
      <c r="GM261" s="192"/>
      <c r="GN261" s="192"/>
      <c r="GO261" s="192"/>
      <c r="GP261" s="192"/>
      <c r="GQ261" s="192"/>
      <c r="GR261" s="192"/>
      <c r="GS261" s="192"/>
      <c r="GT261" s="192"/>
      <c r="GU261" s="192"/>
      <c r="GV261" s="192"/>
      <c r="GW261" s="192"/>
      <c r="GX261" s="192"/>
      <c r="GY261" s="192"/>
      <c r="GZ261" s="192"/>
      <c r="HA261" s="192"/>
      <c r="HB261" s="192"/>
      <c r="HC261" s="192"/>
      <c r="HD261" s="192"/>
      <c r="HE261" s="192"/>
      <c r="HF261" s="192"/>
      <c r="HG261" s="192"/>
      <c r="HH261" s="192"/>
      <c r="HI261" s="192"/>
      <c r="HJ261" s="192"/>
      <c r="HK261" s="192"/>
      <c r="HL261" s="192"/>
    </row>
    <row r="262" s="191" customFormat="1" spans="1:220">
      <c r="A262" s="203"/>
      <c r="D262" s="204"/>
      <c r="E262" s="204"/>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2"/>
      <c r="DX262" s="192"/>
      <c r="DY262" s="192"/>
      <c r="DZ262" s="192"/>
      <c r="EA262" s="192"/>
      <c r="EB262" s="192"/>
      <c r="EC262" s="192"/>
      <c r="ED262" s="192"/>
      <c r="EE262" s="192"/>
      <c r="EF262" s="192"/>
      <c r="EG262" s="192"/>
      <c r="EH262" s="192"/>
      <c r="EI262" s="192"/>
      <c r="EJ262" s="192"/>
      <c r="EK262" s="192"/>
      <c r="EL262" s="192"/>
      <c r="EM262" s="192"/>
      <c r="EN262" s="192"/>
      <c r="EO262" s="192"/>
      <c r="EP262" s="192"/>
      <c r="EQ262" s="192"/>
      <c r="ER262" s="192"/>
      <c r="ES262" s="192"/>
      <c r="ET262" s="192"/>
      <c r="EU262" s="192"/>
      <c r="EV262" s="192"/>
      <c r="EW262" s="192"/>
      <c r="EX262" s="192"/>
      <c r="EY262" s="192"/>
      <c r="EZ262" s="192"/>
      <c r="FA262" s="192"/>
      <c r="FB262" s="192"/>
      <c r="FC262" s="192"/>
      <c r="FD262" s="192"/>
      <c r="FE262" s="192"/>
      <c r="FF262" s="192"/>
      <c r="FG262" s="192"/>
      <c r="FH262" s="192"/>
      <c r="FI262" s="192"/>
      <c r="FJ262" s="192"/>
      <c r="FK262" s="192"/>
      <c r="FL262" s="192"/>
      <c r="FM262" s="192"/>
      <c r="FN262" s="192"/>
      <c r="FO262" s="192"/>
      <c r="FP262" s="192"/>
      <c r="FQ262" s="192"/>
      <c r="FR262" s="192"/>
      <c r="FS262" s="192"/>
      <c r="FT262" s="192"/>
      <c r="FU262" s="192"/>
      <c r="FV262" s="192"/>
      <c r="FW262" s="192"/>
      <c r="FX262" s="192"/>
      <c r="FY262" s="192"/>
      <c r="FZ262" s="192"/>
      <c r="GA262" s="192"/>
      <c r="GB262" s="192"/>
      <c r="GC262" s="192"/>
      <c r="GD262" s="192"/>
      <c r="GE262" s="192"/>
      <c r="GF262" s="192"/>
      <c r="GG262" s="192"/>
      <c r="GH262" s="192"/>
      <c r="GI262" s="192"/>
      <c r="GJ262" s="192"/>
      <c r="GK262" s="192"/>
      <c r="GL262" s="192"/>
      <c r="GM262" s="192"/>
      <c r="GN262" s="192"/>
      <c r="GO262" s="192"/>
      <c r="GP262" s="192"/>
      <c r="GQ262" s="192"/>
      <c r="GR262" s="192"/>
      <c r="GS262" s="192"/>
      <c r="GT262" s="192"/>
      <c r="GU262" s="192"/>
      <c r="GV262" s="192"/>
      <c r="GW262" s="192"/>
      <c r="GX262" s="192"/>
      <c r="GY262" s="192"/>
      <c r="GZ262" s="192"/>
      <c r="HA262" s="192"/>
      <c r="HB262" s="192"/>
      <c r="HC262" s="192"/>
      <c r="HD262" s="192"/>
      <c r="HE262" s="192"/>
      <c r="HF262" s="192"/>
      <c r="HG262" s="192"/>
      <c r="HH262" s="192"/>
      <c r="HI262" s="192"/>
      <c r="HJ262" s="192"/>
      <c r="HK262" s="192"/>
      <c r="HL262" s="192"/>
    </row>
    <row r="263" s="191" customFormat="1" spans="1:220">
      <c r="A263" s="203"/>
      <c r="D263" s="204"/>
      <c r="E263" s="204"/>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c r="DT263" s="192"/>
      <c r="DU263" s="192"/>
      <c r="DV263" s="192"/>
      <c r="DW263" s="192"/>
      <c r="DX263" s="192"/>
      <c r="DY263" s="192"/>
      <c r="DZ263" s="192"/>
      <c r="EA263" s="192"/>
      <c r="EB263" s="192"/>
      <c r="EC263" s="192"/>
      <c r="ED263" s="192"/>
      <c r="EE263" s="192"/>
      <c r="EF263" s="192"/>
      <c r="EG263" s="192"/>
      <c r="EH263" s="192"/>
      <c r="EI263" s="192"/>
      <c r="EJ263" s="192"/>
      <c r="EK263" s="192"/>
      <c r="EL263" s="192"/>
      <c r="EM263" s="192"/>
      <c r="EN263" s="192"/>
      <c r="EO263" s="192"/>
      <c r="EP263" s="192"/>
      <c r="EQ263" s="192"/>
      <c r="ER263" s="192"/>
      <c r="ES263" s="192"/>
      <c r="ET263" s="192"/>
      <c r="EU263" s="192"/>
      <c r="EV263" s="192"/>
      <c r="EW263" s="192"/>
      <c r="EX263" s="192"/>
      <c r="EY263" s="192"/>
      <c r="EZ263" s="192"/>
      <c r="FA263" s="192"/>
      <c r="FB263" s="192"/>
      <c r="FC263" s="192"/>
      <c r="FD263" s="192"/>
      <c r="FE263" s="192"/>
      <c r="FF263" s="192"/>
      <c r="FG263" s="192"/>
      <c r="FH263" s="192"/>
      <c r="FI263" s="192"/>
      <c r="FJ263" s="192"/>
      <c r="FK263" s="192"/>
      <c r="FL263" s="192"/>
      <c r="FM263" s="192"/>
      <c r="FN263" s="192"/>
      <c r="FO263" s="192"/>
      <c r="FP263" s="192"/>
      <c r="FQ263" s="192"/>
      <c r="FR263" s="192"/>
      <c r="FS263" s="192"/>
      <c r="FT263" s="192"/>
      <c r="FU263" s="192"/>
      <c r="FV263" s="192"/>
      <c r="FW263" s="192"/>
      <c r="FX263" s="192"/>
      <c r="FY263" s="192"/>
      <c r="FZ263" s="192"/>
      <c r="GA263" s="192"/>
      <c r="GB263" s="192"/>
      <c r="GC263" s="192"/>
      <c r="GD263" s="192"/>
      <c r="GE263" s="192"/>
      <c r="GF263" s="192"/>
      <c r="GG263" s="192"/>
      <c r="GH263" s="192"/>
      <c r="GI263" s="192"/>
      <c r="GJ263" s="192"/>
      <c r="GK263" s="192"/>
      <c r="GL263" s="192"/>
      <c r="GM263" s="192"/>
      <c r="GN263" s="192"/>
      <c r="GO263" s="192"/>
      <c r="GP263" s="192"/>
      <c r="GQ263" s="192"/>
      <c r="GR263" s="192"/>
      <c r="GS263" s="192"/>
      <c r="GT263" s="192"/>
      <c r="GU263" s="192"/>
      <c r="GV263" s="192"/>
      <c r="GW263" s="192"/>
      <c r="GX263" s="192"/>
      <c r="GY263" s="192"/>
      <c r="GZ263" s="192"/>
      <c r="HA263" s="192"/>
      <c r="HB263" s="192"/>
      <c r="HC263" s="192"/>
      <c r="HD263" s="192"/>
      <c r="HE263" s="192"/>
      <c r="HF263" s="192"/>
      <c r="HG263" s="192"/>
      <c r="HH263" s="192"/>
      <c r="HI263" s="192"/>
      <c r="HJ263" s="192"/>
      <c r="HK263" s="192"/>
      <c r="HL263" s="192"/>
    </row>
    <row r="264" s="191" customFormat="1" spans="1:220">
      <c r="A264" s="203"/>
      <c r="D264" s="204"/>
      <c r="E264" s="204"/>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c r="DT264" s="192"/>
      <c r="DU264" s="192"/>
      <c r="DV264" s="192"/>
      <c r="DW264" s="192"/>
      <c r="DX264" s="192"/>
      <c r="DY264" s="192"/>
      <c r="DZ264" s="192"/>
      <c r="EA264" s="192"/>
      <c r="EB264" s="192"/>
      <c r="EC264" s="192"/>
      <c r="ED264" s="192"/>
      <c r="EE264" s="192"/>
      <c r="EF264" s="192"/>
      <c r="EG264" s="192"/>
      <c r="EH264" s="192"/>
      <c r="EI264" s="192"/>
      <c r="EJ264" s="192"/>
      <c r="EK264" s="192"/>
      <c r="EL264" s="192"/>
      <c r="EM264" s="192"/>
      <c r="EN264" s="192"/>
      <c r="EO264" s="192"/>
      <c r="EP264" s="192"/>
      <c r="EQ264" s="192"/>
      <c r="ER264" s="192"/>
      <c r="ES264" s="192"/>
      <c r="ET264" s="192"/>
      <c r="EU264" s="192"/>
      <c r="EV264" s="192"/>
      <c r="EW264" s="192"/>
      <c r="EX264" s="192"/>
      <c r="EY264" s="192"/>
      <c r="EZ264" s="192"/>
      <c r="FA264" s="192"/>
      <c r="FB264" s="192"/>
      <c r="FC264" s="192"/>
      <c r="FD264" s="192"/>
      <c r="FE264" s="192"/>
      <c r="FF264" s="192"/>
      <c r="FG264" s="192"/>
      <c r="FH264" s="192"/>
      <c r="FI264" s="192"/>
      <c r="FJ264" s="192"/>
      <c r="FK264" s="192"/>
      <c r="FL264" s="192"/>
      <c r="FM264" s="192"/>
      <c r="FN264" s="192"/>
      <c r="FO264" s="192"/>
      <c r="FP264" s="192"/>
      <c r="FQ264" s="192"/>
      <c r="FR264" s="192"/>
      <c r="FS264" s="192"/>
      <c r="FT264" s="192"/>
      <c r="FU264" s="192"/>
      <c r="FV264" s="192"/>
      <c r="FW264" s="192"/>
      <c r="FX264" s="192"/>
      <c r="FY264" s="192"/>
      <c r="FZ264" s="192"/>
      <c r="GA264" s="192"/>
      <c r="GB264" s="192"/>
      <c r="GC264" s="192"/>
      <c r="GD264" s="192"/>
      <c r="GE264" s="192"/>
      <c r="GF264" s="192"/>
      <c r="GG264" s="192"/>
      <c r="GH264" s="192"/>
      <c r="GI264" s="192"/>
      <c r="GJ264" s="192"/>
      <c r="GK264" s="192"/>
      <c r="GL264" s="192"/>
      <c r="GM264" s="192"/>
      <c r="GN264" s="192"/>
      <c r="GO264" s="192"/>
      <c r="GP264" s="192"/>
      <c r="GQ264" s="192"/>
      <c r="GR264" s="192"/>
      <c r="GS264" s="192"/>
      <c r="GT264" s="192"/>
      <c r="GU264" s="192"/>
      <c r="GV264" s="192"/>
      <c r="GW264" s="192"/>
      <c r="GX264" s="192"/>
      <c r="GY264" s="192"/>
      <c r="GZ264" s="192"/>
      <c r="HA264" s="192"/>
      <c r="HB264" s="192"/>
      <c r="HC264" s="192"/>
      <c r="HD264" s="192"/>
      <c r="HE264" s="192"/>
      <c r="HF264" s="192"/>
      <c r="HG264" s="192"/>
      <c r="HH264" s="192"/>
      <c r="HI264" s="192"/>
      <c r="HJ264" s="192"/>
      <c r="HK264" s="192"/>
      <c r="HL264" s="192"/>
    </row>
    <row r="265" s="191" customFormat="1" spans="1:220">
      <c r="A265" s="203"/>
      <c r="D265" s="204"/>
      <c r="E265" s="204"/>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c r="DT265" s="192"/>
      <c r="DU265" s="192"/>
      <c r="DV265" s="192"/>
      <c r="DW265" s="192"/>
      <c r="DX265" s="192"/>
      <c r="DY265" s="192"/>
      <c r="DZ265" s="192"/>
      <c r="EA265" s="192"/>
      <c r="EB265" s="192"/>
      <c r="EC265" s="192"/>
      <c r="ED265" s="192"/>
      <c r="EE265" s="192"/>
      <c r="EF265" s="192"/>
      <c r="EG265" s="192"/>
      <c r="EH265" s="192"/>
      <c r="EI265" s="192"/>
      <c r="EJ265" s="192"/>
      <c r="EK265" s="192"/>
      <c r="EL265" s="192"/>
      <c r="EM265" s="192"/>
      <c r="EN265" s="192"/>
      <c r="EO265" s="192"/>
      <c r="EP265" s="192"/>
      <c r="EQ265" s="192"/>
      <c r="ER265" s="192"/>
      <c r="ES265" s="192"/>
      <c r="ET265" s="192"/>
      <c r="EU265" s="192"/>
      <c r="EV265" s="192"/>
      <c r="EW265" s="192"/>
      <c r="EX265" s="192"/>
      <c r="EY265" s="192"/>
      <c r="EZ265" s="192"/>
      <c r="FA265" s="192"/>
      <c r="FB265" s="192"/>
      <c r="FC265" s="192"/>
      <c r="FD265" s="192"/>
      <c r="FE265" s="192"/>
      <c r="FF265" s="192"/>
      <c r="FG265" s="192"/>
      <c r="FH265" s="192"/>
      <c r="FI265" s="192"/>
      <c r="FJ265" s="192"/>
      <c r="FK265" s="192"/>
      <c r="FL265" s="192"/>
      <c r="FM265" s="192"/>
      <c r="FN265" s="192"/>
      <c r="FO265" s="192"/>
      <c r="FP265" s="192"/>
      <c r="FQ265" s="192"/>
      <c r="FR265" s="192"/>
      <c r="FS265" s="192"/>
      <c r="FT265" s="192"/>
      <c r="FU265" s="192"/>
      <c r="FV265" s="192"/>
      <c r="FW265" s="192"/>
      <c r="FX265" s="192"/>
      <c r="FY265" s="192"/>
      <c r="FZ265" s="192"/>
      <c r="GA265" s="192"/>
      <c r="GB265" s="192"/>
      <c r="GC265" s="192"/>
      <c r="GD265" s="192"/>
      <c r="GE265" s="192"/>
      <c r="GF265" s="192"/>
      <c r="GG265" s="192"/>
      <c r="GH265" s="192"/>
      <c r="GI265" s="192"/>
      <c r="GJ265" s="192"/>
      <c r="GK265" s="192"/>
      <c r="GL265" s="192"/>
      <c r="GM265" s="192"/>
      <c r="GN265" s="192"/>
      <c r="GO265" s="192"/>
      <c r="GP265" s="192"/>
      <c r="GQ265" s="192"/>
      <c r="GR265" s="192"/>
      <c r="GS265" s="192"/>
      <c r="GT265" s="192"/>
      <c r="GU265" s="192"/>
      <c r="GV265" s="192"/>
      <c r="GW265" s="192"/>
      <c r="GX265" s="192"/>
      <c r="GY265" s="192"/>
      <c r="GZ265" s="192"/>
      <c r="HA265" s="192"/>
      <c r="HB265" s="192"/>
      <c r="HC265" s="192"/>
      <c r="HD265" s="192"/>
      <c r="HE265" s="192"/>
      <c r="HF265" s="192"/>
      <c r="HG265" s="192"/>
      <c r="HH265" s="192"/>
      <c r="HI265" s="192"/>
      <c r="HJ265" s="192"/>
      <c r="HK265" s="192"/>
      <c r="HL265" s="192"/>
    </row>
    <row r="266" s="191" customFormat="1" spans="1:220">
      <c r="A266" s="203"/>
      <c r="D266" s="204"/>
      <c r="E266" s="204"/>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c r="DT266" s="192"/>
      <c r="DU266" s="192"/>
      <c r="DV266" s="192"/>
      <c r="DW266" s="192"/>
      <c r="DX266" s="192"/>
      <c r="DY266" s="192"/>
      <c r="DZ266" s="192"/>
      <c r="EA266" s="192"/>
      <c r="EB266" s="192"/>
      <c r="EC266" s="192"/>
      <c r="ED266" s="192"/>
      <c r="EE266" s="192"/>
      <c r="EF266" s="192"/>
      <c r="EG266" s="192"/>
      <c r="EH266" s="192"/>
      <c r="EI266" s="192"/>
      <c r="EJ266" s="192"/>
      <c r="EK266" s="192"/>
      <c r="EL266" s="192"/>
      <c r="EM266" s="192"/>
      <c r="EN266" s="192"/>
      <c r="EO266" s="192"/>
      <c r="EP266" s="192"/>
      <c r="EQ266" s="192"/>
      <c r="ER266" s="192"/>
      <c r="ES266" s="192"/>
      <c r="ET266" s="192"/>
      <c r="EU266" s="192"/>
      <c r="EV266" s="192"/>
      <c r="EW266" s="192"/>
      <c r="EX266" s="192"/>
      <c r="EY266" s="192"/>
      <c r="EZ266" s="192"/>
      <c r="FA266" s="192"/>
      <c r="FB266" s="192"/>
      <c r="FC266" s="192"/>
      <c r="FD266" s="192"/>
      <c r="FE266" s="192"/>
      <c r="FF266" s="192"/>
      <c r="FG266" s="192"/>
      <c r="FH266" s="192"/>
      <c r="FI266" s="192"/>
      <c r="FJ266" s="192"/>
      <c r="FK266" s="192"/>
      <c r="FL266" s="192"/>
      <c r="FM266" s="192"/>
      <c r="FN266" s="192"/>
      <c r="FO266" s="192"/>
      <c r="FP266" s="192"/>
      <c r="FQ266" s="192"/>
      <c r="FR266" s="192"/>
      <c r="FS266" s="192"/>
      <c r="FT266" s="192"/>
      <c r="FU266" s="192"/>
      <c r="FV266" s="192"/>
      <c r="FW266" s="192"/>
      <c r="FX266" s="192"/>
      <c r="FY266" s="192"/>
      <c r="FZ266" s="192"/>
      <c r="GA266" s="192"/>
      <c r="GB266" s="192"/>
      <c r="GC266" s="192"/>
      <c r="GD266" s="192"/>
      <c r="GE266" s="192"/>
      <c r="GF266" s="192"/>
      <c r="GG266" s="192"/>
      <c r="GH266" s="192"/>
      <c r="GI266" s="192"/>
      <c r="GJ266" s="192"/>
      <c r="GK266" s="192"/>
      <c r="GL266" s="192"/>
      <c r="GM266" s="192"/>
      <c r="GN266" s="192"/>
      <c r="GO266" s="192"/>
      <c r="GP266" s="192"/>
      <c r="GQ266" s="192"/>
      <c r="GR266" s="192"/>
      <c r="GS266" s="192"/>
      <c r="GT266" s="192"/>
      <c r="GU266" s="192"/>
      <c r="GV266" s="192"/>
      <c r="GW266" s="192"/>
      <c r="GX266" s="192"/>
      <c r="GY266" s="192"/>
      <c r="GZ266" s="192"/>
      <c r="HA266" s="192"/>
      <c r="HB266" s="192"/>
      <c r="HC266" s="192"/>
      <c r="HD266" s="192"/>
      <c r="HE266" s="192"/>
      <c r="HF266" s="192"/>
      <c r="HG266" s="192"/>
      <c r="HH266" s="192"/>
      <c r="HI266" s="192"/>
      <c r="HJ266" s="192"/>
      <c r="HK266" s="192"/>
      <c r="HL266" s="192"/>
    </row>
    <row r="267" s="191" customFormat="1" spans="1:220">
      <c r="A267" s="203"/>
      <c r="D267" s="204"/>
      <c r="E267" s="204"/>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c r="DT267" s="192"/>
      <c r="DU267" s="192"/>
      <c r="DV267" s="192"/>
      <c r="DW267" s="192"/>
      <c r="DX267" s="192"/>
      <c r="DY267" s="192"/>
      <c r="DZ267" s="192"/>
      <c r="EA267" s="192"/>
      <c r="EB267" s="192"/>
      <c r="EC267" s="192"/>
      <c r="ED267" s="192"/>
      <c r="EE267" s="192"/>
      <c r="EF267" s="192"/>
      <c r="EG267" s="192"/>
      <c r="EH267" s="192"/>
      <c r="EI267" s="192"/>
      <c r="EJ267" s="192"/>
      <c r="EK267" s="192"/>
      <c r="EL267" s="192"/>
      <c r="EM267" s="192"/>
      <c r="EN267" s="192"/>
      <c r="EO267" s="192"/>
      <c r="EP267" s="192"/>
      <c r="EQ267" s="192"/>
      <c r="ER267" s="192"/>
      <c r="ES267" s="192"/>
      <c r="ET267" s="192"/>
      <c r="EU267" s="192"/>
      <c r="EV267" s="192"/>
      <c r="EW267" s="192"/>
      <c r="EX267" s="192"/>
      <c r="EY267" s="192"/>
      <c r="EZ267" s="192"/>
      <c r="FA267" s="192"/>
      <c r="FB267" s="192"/>
      <c r="FC267" s="192"/>
      <c r="FD267" s="192"/>
      <c r="FE267" s="192"/>
      <c r="FF267" s="192"/>
      <c r="FG267" s="192"/>
      <c r="FH267" s="192"/>
      <c r="FI267" s="192"/>
      <c r="FJ267" s="192"/>
      <c r="FK267" s="192"/>
      <c r="FL267" s="192"/>
      <c r="FM267" s="192"/>
      <c r="FN267" s="192"/>
      <c r="FO267" s="192"/>
      <c r="FP267" s="192"/>
      <c r="FQ267" s="192"/>
      <c r="FR267" s="192"/>
      <c r="FS267" s="192"/>
      <c r="FT267" s="192"/>
      <c r="FU267" s="192"/>
      <c r="FV267" s="192"/>
      <c r="FW267" s="192"/>
      <c r="FX267" s="192"/>
      <c r="FY267" s="192"/>
      <c r="FZ267" s="192"/>
      <c r="GA267" s="192"/>
      <c r="GB267" s="192"/>
      <c r="GC267" s="192"/>
      <c r="GD267" s="192"/>
      <c r="GE267" s="192"/>
      <c r="GF267" s="192"/>
      <c r="GG267" s="192"/>
      <c r="GH267" s="192"/>
      <c r="GI267" s="192"/>
      <c r="GJ267" s="192"/>
      <c r="GK267" s="192"/>
      <c r="GL267" s="192"/>
      <c r="GM267" s="192"/>
      <c r="GN267" s="192"/>
      <c r="GO267" s="192"/>
      <c r="GP267" s="192"/>
      <c r="GQ267" s="192"/>
      <c r="GR267" s="192"/>
      <c r="GS267" s="192"/>
      <c r="GT267" s="192"/>
      <c r="GU267" s="192"/>
      <c r="GV267" s="192"/>
      <c r="GW267" s="192"/>
      <c r="GX267" s="192"/>
      <c r="GY267" s="192"/>
      <c r="GZ267" s="192"/>
      <c r="HA267" s="192"/>
      <c r="HB267" s="192"/>
      <c r="HC267" s="192"/>
      <c r="HD267" s="192"/>
      <c r="HE267" s="192"/>
      <c r="HF267" s="192"/>
      <c r="HG267" s="192"/>
      <c r="HH267" s="192"/>
      <c r="HI267" s="192"/>
      <c r="HJ267" s="192"/>
      <c r="HK267" s="192"/>
      <c r="HL267" s="192"/>
    </row>
    <row r="268" s="191" customFormat="1" spans="1:220">
      <c r="A268" s="203"/>
      <c r="D268" s="204"/>
      <c r="E268" s="204"/>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c r="DT268" s="192"/>
      <c r="DU268" s="192"/>
      <c r="DV268" s="192"/>
      <c r="DW268" s="192"/>
      <c r="DX268" s="192"/>
      <c r="DY268" s="192"/>
      <c r="DZ268" s="192"/>
      <c r="EA268" s="192"/>
      <c r="EB268" s="192"/>
      <c r="EC268" s="192"/>
      <c r="ED268" s="192"/>
      <c r="EE268" s="192"/>
      <c r="EF268" s="192"/>
      <c r="EG268" s="192"/>
      <c r="EH268" s="192"/>
      <c r="EI268" s="192"/>
      <c r="EJ268" s="192"/>
      <c r="EK268" s="192"/>
      <c r="EL268" s="192"/>
      <c r="EM268" s="192"/>
      <c r="EN268" s="192"/>
      <c r="EO268" s="192"/>
      <c r="EP268" s="192"/>
      <c r="EQ268" s="192"/>
      <c r="ER268" s="192"/>
      <c r="ES268" s="192"/>
      <c r="ET268" s="192"/>
      <c r="EU268" s="192"/>
      <c r="EV268" s="192"/>
      <c r="EW268" s="192"/>
      <c r="EX268" s="192"/>
      <c r="EY268" s="192"/>
      <c r="EZ268" s="192"/>
      <c r="FA268" s="192"/>
      <c r="FB268" s="192"/>
      <c r="FC268" s="192"/>
      <c r="FD268" s="192"/>
      <c r="FE268" s="192"/>
      <c r="FF268" s="192"/>
      <c r="FG268" s="192"/>
      <c r="FH268" s="192"/>
      <c r="FI268" s="192"/>
      <c r="FJ268" s="192"/>
      <c r="FK268" s="192"/>
      <c r="FL268" s="192"/>
      <c r="FM268" s="192"/>
      <c r="FN268" s="192"/>
      <c r="FO268" s="192"/>
      <c r="FP268" s="192"/>
      <c r="FQ268" s="192"/>
      <c r="FR268" s="192"/>
      <c r="FS268" s="192"/>
      <c r="FT268" s="192"/>
      <c r="FU268" s="192"/>
      <c r="FV268" s="192"/>
      <c r="FW268" s="192"/>
      <c r="FX268" s="192"/>
      <c r="FY268" s="192"/>
      <c r="FZ268" s="192"/>
      <c r="GA268" s="192"/>
      <c r="GB268" s="192"/>
      <c r="GC268" s="192"/>
      <c r="GD268" s="192"/>
      <c r="GE268" s="192"/>
      <c r="GF268" s="192"/>
      <c r="GG268" s="192"/>
      <c r="GH268" s="192"/>
      <c r="GI268" s="192"/>
      <c r="GJ268" s="192"/>
      <c r="GK268" s="192"/>
      <c r="GL268" s="192"/>
      <c r="GM268" s="192"/>
      <c r="GN268" s="192"/>
      <c r="GO268" s="192"/>
      <c r="GP268" s="192"/>
      <c r="GQ268" s="192"/>
      <c r="GR268" s="192"/>
      <c r="GS268" s="192"/>
      <c r="GT268" s="192"/>
      <c r="GU268" s="192"/>
      <c r="GV268" s="192"/>
      <c r="GW268" s="192"/>
      <c r="GX268" s="192"/>
      <c r="GY268" s="192"/>
      <c r="GZ268" s="192"/>
      <c r="HA268" s="192"/>
      <c r="HB268" s="192"/>
      <c r="HC268" s="192"/>
      <c r="HD268" s="192"/>
      <c r="HE268" s="192"/>
      <c r="HF268" s="192"/>
      <c r="HG268" s="192"/>
      <c r="HH268" s="192"/>
      <c r="HI268" s="192"/>
      <c r="HJ268" s="192"/>
      <c r="HK268" s="192"/>
      <c r="HL268" s="192"/>
    </row>
    <row r="269" s="191" customFormat="1" spans="1:220">
      <c r="A269" s="203"/>
      <c r="D269" s="204"/>
      <c r="E269" s="204"/>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c r="DT269" s="192"/>
      <c r="DU269" s="192"/>
      <c r="DV269" s="192"/>
      <c r="DW269" s="192"/>
      <c r="DX269" s="192"/>
      <c r="DY269" s="192"/>
      <c r="DZ269" s="192"/>
      <c r="EA269" s="192"/>
      <c r="EB269" s="192"/>
      <c r="EC269" s="192"/>
      <c r="ED269" s="192"/>
      <c r="EE269" s="192"/>
      <c r="EF269" s="192"/>
      <c r="EG269" s="192"/>
      <c r="EH269" s="192"/>
      <c r="EI269" s="192"/>
      <c r="EJ269" s="192"/>
      <c r="EK269" s="192"/>
      <c r="EL269" s="192"/>
      <c r="EM269" s="192"/>
      <c r="EN269" s="192"/>
      <c r="EO269" s="192"/>
      <c r="EP269" s="192"/>
      <c r="EQ269" s="192"/>
      <c r="ER269" s="192"/>
      <c r="ES269" s="192"/>
      <c r="ET269" s="192"/>
      <c r="EU269" s="192"/>
      <c r="EV269" s="192"/>
      <c r="EW269" s="192"/>
      <c r="EX269" s="192"/>
      <c r="EY269" s="192"/>
      <c r="EZ269" s="192"/>
      <c r="FA269" s="192"/>
      <c r="FB269" s="192"/>
      <c r="FC269" s="192"/>
      <c r="FD269" s="192"/>
      <c r="FE269" s="192"/>
      <c r="FF269" s="192"/>
      <c r="FG269" s="192"/>
      <c r="FH269" s="192"/>
      <c r="FI269" s="192"/>
      <c r="FJ269" s="192"/>
      <c r="FK269" s="192"/>
      <c r="FL269" s="192"/>
      <c r="FM269" s="192"/>
      <c r="FN269" s="192"/>
      <c r="FO269" s="192"/>
      <c r="FP269" s="192"/>
      <c r="FQ269" s="192"/>
      <c r="FR269" s="192"/>
      <c r="FS269" s="192"/>
      <c r="FT269" s="192"/>
      <c r="FU269" s="192"/>
      <c r="FV269" s="192"/>
      <c r="FW269" s="192"/>
      <c r="FX269" s="192"/>
      <c r="FY269" s="192"/>
      <c r="FZ269" s="192"/>
      <c r="GA269" s="192"/>
      <c r="GB269" s="192"/>
      <c r="GC269" s="192"/>
      <c r="GD269" s="192"/>
      <c r="GE269" s="192"/>
      <c r="GF269" s="192"/>
      <c r="GG269" s="192"/>
      <c r="GH269" s="192"/>
      <c r="GI269" s="192"/>
      <c r="GJ269" s="192"/>
      <c r="GK269" s="192"/>
      <c r="GL269" s="192"/>
      <c r="GM269" s="192"/>
      <c r="GN269" s="192"/>
      <c r="GO269" s="192"/>
      <c r="GP269" s="192"/>
      <c r="GQ269" s="192"/>
      <c r="GR269" s="192"/>
      <c r="GS269" s="192"/>
      <c r="GT269" s="192"/>
      <c r="GU269" s="192"/>
      <c r="GV269" s="192"/>
      <c r="GW269" s="192"/>
      <c r="GX269" s="192"/>
      <c r="GY269" s="192"/>
      <c r="GZ269" s="192"/>
      <c r="HA269" s="192"/>
      <c r="HB269" s="192"/>
      <c r="HC269" s="192"/>
      <c r="HD269" s="192"/>
      <c r="HE269" s="192"/>
      <c r="HF269" s="192"/>
      <c r="HG269" s="192"/>
      <c r="HH269" s="192"/>
      <c r="HI269" s="192"/>
      <c r="HJ269" s="192"/>
      <c r="HK269" s="192"/>
      <c r="HL269" s="192"/>
    </row>
    <row r="270" s="191" customFormat="1" spans="1:220">
      <c r="A270" s="203"/>
      <c r="D270" s="204"/>
      <c r="E270" s="204"/>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c r="DT270" s="192"/>
      <c r="DU270" s="192"/>
      <c r="DV270" s="192"/>
      <c r="DW270" s="192"/>
      <c r="DX270" s="192"/>
      <c r="DY270" s="192"/>
      <c r="DZ270" s="192"/>
      <c r="EA270" s="192"/>
      <c r="EB270" s="192"/>
      <c r="EC270" s="192"/>
      <c r="ED270" s="192"/>
      <c r="EE270" s="192"/>
      <c r="EF270" s="192"/>
      <c r="EG270" s="192"/>
      <c r="EH270" s="192"/>
      <c r="EI270" s="192"/>
      <c r="EJ270" s="192"/>
      <c r="EK270" s="192"/>
      <c r="EL270" s="192"/>
      <c r="EM270" s="192"/>
      <c r="EN270" s="192"/>
      <c r="EO270" s="192"/>
      <c r="EP270" s="192"/>
      <c r="EQ270" s="192"/>
      <c r="ER270" s="192"/>
      <c r="ES270" s="192"/>
      <c r="ET270" s="192"/>
      <c r="EU270" s="192"/>
      <c r="EV270" s="192"/>
      <c r="EW270" s="192"/>
      <c r="EX270" s="192"/>
      <c r="EY270" s="192"/>
      <c r="EZ270" s="192"/>
      <c r="FA270" s="192"/>
      <c r="FB270" s="192"/>
      <c r="FC270" s="192"/>
      <c r="FD270" s="192"/>
      <c r="FE270" s="192"/>
      <c r="FF270" s="192"/>
      <c r="FG270" s="192"/>
      <c r="FH270" s="192"/>
      <c r="FI270" s="192"/>
      <c r="FJ270" s="192"/>
      <c r="FK270" s="192"/>
      <c r="FL270" s="192"/>
      <c r="FM270" s="192"/>
      <c r="FN270" s="192"/>
      <c r="FO270" s="192"/>
      <c r="FP270" s="192"/>
      <c r="FQ270" s="192"/>
      <c r="FR270" s="192"/>
      <c r="FS270" s="192"/>
      <c r="FT270" s="192"/>
      <c r="FU270" s="192"/>
      <c r="FV270" s="192"/>
      <c r="FW270" s="192"/>
      <c r="FX270" s="192"/>
      <c r="FY270" s="192"/>
      <c r="FZ270" s="192"/>
      <c r="GA270" s="192"/>
      <c r="GB270" s="192"/>
      <c r="GC270" s="192"/>
      <c r="GD270" s="192"/>
      <c r="GE270" s="192"/>
      <c r="GF270" s="192"/>
      <c r="GG270" s="192"/>
      <c r="GH270" s="192"/>
      <c r="GI270" s="192"/>
      <c r="GJ270" s="192"/>
      <c r="GK270" s="192"/>
      <c r="GL270" s="192"/>
      <c r="GM270" s="192"/>
      <c r="GN270" s="192"/>
      <c r="GO270" s="192"/>
      <c r="GP270" s="192"/>
      <c r="GQ270" s="192"/>
      <c r="GR270" s="192"/>
      <c r="GS270" s="192"/>
      <c r="GT270" s="192"/>
      <c r="GU270" s="192"/>
      <c r="GV270" s="192"/>
      <c r="GW270" s="192"/>
      <c r="GX270" s="192"/>
      <c r="GY270" s="192"/>
      <c r="GZ270" s="192"/>
      <c r="HA270" s="192"/>
      <c r="HB270" s="192"/>
      <c r="HC270" s="192"/>
      <c r="HD270" s="192"/>
      <c r="HE270" s="192"/>
      <c r="HF270" s="192"/>
      <c r="HG270" s="192"/>
      <c r="HH270" s="192"/>
      <c r="HI270" s="192"/>
      <c r="HJ270" s="192"/>
      <c r="HK270" s="192"/>
      <c r="HL270" s="192"/>
    </row>
    <row r="271" s="191" customFormat="1" spans="1:220">
      <c r="A271" s="203"/>
      <c r="D271" s="204"/>
      <c r="E271" s="204"/>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c r="DT271" s="192"/>
      <c r="DU271" s="192"/>
      <c r="DV271" s="192"/>
      <c r="DW271" s="192"/>
      <c r="DX271" s="192"/>
      <c r="DY271" s="192"/>
      <c r="DZ271" s="192"/>
      <c r="EA271" s="192"/>
      <c r="EB271" s="192"/>
      <c r="EC271" s="192"/>
      <c r="ED271" s="192"/>
      <c r="EE271" s="192"/>
      <c r="EF271" s="192"/>
      <c r="EG271" s="192"/>
      <c r="EH271" s="192"/>
      <c r="EI271" s="192"/>
      <c r="EJ271" s="192"/>
      <c r="EK271" s="192"/>
      <c r="EL271" s="192"/>
      <c r="EM271" s="192"/>
      <c r="EN271" s="192"/>
      <c r="EO271" s="192"/>
      <c r="EP271" s="192"/>
      <c r="EQ271" s="192"/>
      <c r="ER271" s="192"/>
      <c r="ES271" s="192"/>
      <c r="ET271" s="192"/>
      <c r="EU271" s="192"/>
      <c r="EV271" s="192"/>
      <c r="EW271" s="192"/>
      <c r="EX271" s="192"/>
      <c r="EY271" s="192"/>
      <c r="EZ271" s="192"/>
      <c r="FA271" s="192"/>
      <c r="FB271" s="192"/>
      <c r="FC271" s="192"/>
      <c r="FD271" s="192"/>
      <c r="FE271" s="192"/>
      <c r="FF271" s="192"/>
      <c r="FG271" s="192"/>
      <c r="FH271" s="192"/>
      <c r="FI271" s="192"/>
      <c r="FJ271" s="192"/>
      <c r="FK271" s="192"/>
      <c r="FL271" s="192"/>
      <c r="FM271" s="192"/>
      <c r="FN271" s="192"/>
      <c r="FO271" s="192"/>
      <c r="FP271" s="192"/>
      <c r="FQ271" s="192"/>
      <c r="FR271" s="192"/>
      <c r="FS271" s="192"/>
      <c r="FT271" s="192"/>
      <c r="FU271" s="192"/>
      <c r="FV271" s="192"/>
      <c r="FW271" s="192"/>
      <c r="FX271" s="192"/>
      <c r="FY271" s="192"/>
      <c r="FZ271" s="192"/>
      <c r="GA271" s="192"/>
      <c r="GB271" s="192"/>
      <c r="GC271" s="192"/>
      <c r="GD271" s="192"/>
      <c r="GE271" s="192"/>
      <c r="GF271" s="192"/>
      <c r="GG271" s="192"/>
      <c r="GH271" s="192"/>
      <c r="GI271" s="192"/>
      <c r="GJ271" s="192"/>
      <c r="GK271" s="192"/>
      <c r="GL271" s="192"/>
      <c r="GM271" s="192"/>
      <c r="GN271" s="192"/>
      <c r="GO271" s="192"/>
      <c r="GP271" s="192"/>
      <c r="GQ271" s="192"/>
      <c r="GR271" s="192"/>
      <c r="GS271" s="192"/>
      <c r="GT271" s="192"/>
      <c r="GU271" s="192"/>
      <c r="GV271" s="192"/>
      <c r="GW271" s="192"/>
      <c r="GX271" s="192"/>
      <c r="GY271" s="192"/>
      <c r="GZ271" s="192"/>
      <c r="HA271" s="192"/>
      <c r="HB271" s="192"/>
      <c r="HC271" s="192"/>
      <c r="HD271" s="192"/>
      <c r="HE271" s="192"/>
      <c r="HF271" s="192"/>
      <c r="HG271" s="192"/>
      <c r="HH271" s="192"/>
      <c r="HI271" s="192"/>
      <c r="HJ271" s="192"/>
      <c r="HK271" s="192"/>
      <c r="HL271" s="192"/>
    </row>
    <row r="272" s="191" customFormat="1" spans="1:220">
      <c r="A272" s="203"/>
      <c r="D272" s="204"/>
      <c r="E272" s="204"/>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c r="DT272" s="192"/>
      <c r="DU272" s="192"/>
      <c r="DV272" s="192"/>
      <c r="DW272" s="192"/>
      <c r="DX272" s="192"/>
      <c r="DY272" s="192"/>
      <c r="DZ272" s="192"/>
      <c r="EA272" s="192"/>
      <c r="EB272" s="192"/>
      <c r="EC272" s="192"/>
      <c r="ED272" s="192"/>
      <c r="EE272" s="192"/>
      <c r="EF272" s="192"/>
      <c r="EG272" s="192"/>
      <c r="EH272" s="192"/>
      <c r="EI272" s="192"/>
      <c r="EJ272" s="192"/>
      <c r="EK272" s="192"/>
      <c r="EL272" s="192"/>
      <c r="EM272" s="192"/>
      <c r="EN272" s="192"/>
      <c r="EO272" s="192"/>
      <c r="EP272" s="192"/>
      <c r="EQ272" s="192"/>
      <c r="ER272" s="192"/>
      <c r="ES272" s="192"/>
      <c r="ET272" s="192"/>
      <c r="EU272" s="192"/>
      <c r="EV272" s="192"/>
      <c r="EW272" s="192"/>
      <c r="EX272" s="192"/>
      <c r="EY272" s="192"/>
      <c r="EZ272" s="192"/>
      <c r="FA272" s="192"/>
      <c r="FB272" s="192"/>
      <c r="FC272" s="192"/>
      <c r="FD272" s="192"/>
      <c r="FE272" s="192"/>
      <c r="FF272" s="192"/>
      <c r="FG272" s="192"/>
      <c r="FH272" s="192"/>
      <c r="FI272" s="192"/>
      <c r="FJ272" s="192"/>
      <c r="FK272" s="192"/>
      <c r="FL272" s="192"/>
      <c r="FM272" s="192"/>
      <c r="FN272" s="192"/>
      <c r="FO272" s="192"/>
      <c r="FP272" s="192"/>
      <c r="FQ272" s="192"/>
      <c r="FR272" s="192"/>
      <c r="FS272" s="192"/>
      <c r="FT272" s="192"/>
      <c r="FU272" s="192"/>
      <c r="FV272" s="192"/>
      <c r="FW272" s="192"/>
      <c r="FX272" s="192"/>
      <c r="FY272" s="192"/>
      <c r="FZ272" s="192"/>
      <c r="GA272" s="192"/>
      <c r="GB272" s="192"/>
      <c r="GC272" s="192"/>
      <c r="GD272" s="192"/>
      <c r="GE272" s="192"/>
      <c r="GF272" s="192"/>
      <c r="GG272" s="192"/>
      <c r="GH272" s="192"/>
      <c r="GI272" s="192"/>
      <c r="GJ272" s="192"/>
      <c r="GK272" s="192"/>
      <c r="GL272" s="192"/>
      <c r="GM272" s="192"/>
      <c r="GN272" s="192"/>
      <c r="GO272" s="192"/>
      <c r="GP272" s="192"/>
      <c r="GQ272" s="192"/>
      <c r="GR272" s="192"/>
      <c r="GS272" s="192"/>
      <c r="GT272" s="192"/>
      <c r="GU272" s="192"/>
      <c r="GV272" s="192"/>
      <c r="GW272" s="192"/>
      <c r="GX272" s="192"/>
      <c r="GY272" s="192"/>
      <c r="GZ272" s="192"/>
      <c r="HA272" s="192"/>
      <c r="HB272" s="192"/>
      <c r="HC272" s="192"/>
      <c r="HD272" s="192"/>
      <c r="HE272" s="192"/>
      <c r="HF272" s="192"/>
      <c r="HG272" s="192"/>
      <c r="HH272" s="192"/>
      <c r="HI272" s="192"/>
      <c r="HJ272" s="192"/>
      <c r="HK272" s="192"/>
      <c r="HL272" s="192"/>
    </row>
    <row r="273" s="191" customFormat="1" spans="1:220">
      <c r="A273" s="203"/>
      <c r="D273" s="204"/>
      <c r="E273" s="204"/>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c r="DT273" s="192"/>
      <c r="DU273" s="192"/>
      <c r="DV273" s="192"/>
      <c r="DW273" s="192"/>
      <c r="DX273" s="192"/>
      <c r="DY273" s="192"/>
      <c r="DZ273" s="192"/>
      <c r="EA273" s="192"/>
      <c r="EB273" s="192"/>
      <c r="EC273" s="192"/>
      <c r="ED273" s="192"/>
      <c r="EE273" s="192"/>
      <c r="EF273" s="192"/>
      <c r="EG273" s="192"/>
      <c r="EH273" s="192"/>
      <c r="EI273" s="192"/>
      <c r="EJ273" s="192"/>
      <c r="EK273" s="192"/>
      <c r="EL273" s="192"/>
      <c r="EM273" s="192"/>
      <c r="EN273" s="192"/>
      <c r="EO273" s="192"/>
      <c r="EP273" s="192"/>
      <c r="EQ273" s="192"/>
      <c r="ER273" s="192"/>
      <c r="ES273" s="192"/>
      <c r="ET273" s="192"/>
      <c r="EU273" s="192"/>
      <c r="EV273" s="192"/>
      <c r="EW273" s="192"/>
      <c r="EX273" s="192"/>
      <c r="EY273" s="192"/>
      <c r="EZ273" s="192"/>
      <c r="FA273" s="192"/>
      <c r="FB273" s="192"/>
      <c r="FC273" s="192"/>
      <c r="FD273" s="192"/>
      <c r="FE273" s="192"/>
      <c r="FF273" s="192"/>
      <c r="FG273" s="192"/>
      <c r="FH273" s="192"/>
      <c r="FI273" s="192"/>
      <c r="FJ273" s="192"/>
      <c r="FK273" s="192"/>
      <c r="FL273" s="192"/>
      <c r="FM273" s="192"/>
      <c r="FN273" s="192"/>
      <c r="FO273" s="192"/>
      <c r="FP273" s="192"/>
      <c r="FQ273" s="192"/>
      <c r="FR273" s="192"/>
      <c r="FS273" s="192"/>
      <c r="FT273" s="192"/>
      <c r="FU273" s="192"/>
      <c r="FV273" s="192"/>
      <c r="FW273" s="192"/>
      <c r="FX273" s="192"/>
      <c r="FY273" s="192"/>
      <c r="FZ273" s="192"/>
      <c r="GA273" s="192"/>
      <c r="GB273" s="192"/>
      <c r="GC273" s="192"/>
      <c r="GD273" s="192"/>
      <c r="GE273" s="192"/>
      <c r="GF273" s="192"/>
      <c r="GG273" s="192"/>
      <c r="GH273" s="192"/>
      <c r="GI273" s="192"/>
      <c r="GJ273" s="192"/>
      <c r="GK273" s="192"/>
      <c r="GL273" s="192"/>
      <c r="GM273" s="192"/>
      <c r="GN273" s="192"/>
      <c r="GO273" s="192"/>
      <c r="GP273" s="192"/>
      <c r="GQ273" s="192"/>
      <c r="GR273" s="192"/>
      <c r="GS273" s="192"/>
      <c r="GT273" s="192"/>
      <c r="GU273" s="192"/>
      <c r="GV273" s="192"/>
      <c r="GW273" s="192"/>
      <c r="GX273" s="192"/>
      <c r="GY273" s="192"/>
      <c r="GZ273" s="192"/>
      <c r="HA273" s="192"/>
      <c r="HB273" s="192"/>
      <c r="HC273" s="192"/>
      <c r="HD273" s="192"/>
      <c r="HE273" s="192"/>
      <c r="HF273" s="192"/>
      <c r="HG273" s="192"/>
      <c r="HH273" s="192"/>
      <c r="HI273" s="192"/>
      <c r="HJ273" s="192"/>
      <c r="HK273" s="192"/>
      <c r="HL273" s="192"/>
    </row>
    <row r="274" s="191" customFormat="1" spans="1:220">
      <c r="A274" s="203"/>
      <c r="D274" s="204"/>
      <c r="E274" s="204"/>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c r="DT274" s="192"/>
      <c r="DU274" s="192"/>
      <c r="DV274" s="192"/>
      <c r="DW274" s="192"/>
      <c r="DX274" s="192"/>
      <c r="DY274" s="192"/>
      <c r="DZ274" s="192"/>
      <c r="EA274" s="192"/>
      <c r="EB274" s="192"/>
      <c r="EC274" s="192"/>
      <c r="ED274" s="192"/>
      <c r="EE274" s="192"/>
      <c r="EF274" s="192"/>
      <c r="EG274" s="192"/>
      <c r="EH274" s="192"/>
      <c r="EI274" s="192"/>
      <c r="EJ274" s="192"/>
      <c r="EK274" s="192"/>
      <c r="EL274" s="192"/>
      <c r="EM274" s="192"/>
      <c r="EN274" s="192"/>
      <c r="EO274" s="192"/>
      <c r="EP274" s="192"/>
      <c r="EQ274" s="192"/>
      <c r="ER274" s="192"/>
      <c r="ES274" s="192"/>
      <c r="ET274" s="192"/>
      <c r="EU274" s="192"/>
      <c r="EV274" s="192"/>
      <c r="EW274" s="192"/>
      <c r="EX274" s="192"/>
      <c r="EY274" s="192"/>
      <c r="EZ274" s="192"/>
      <c r="FA274" s="192"/>
      <c r="FB274" s="192"/>
      <c r="FC274" s="192"/>
      <c r="FD274" s="192"/>
      <c r="FE274" s="192"/>
      <c r="FF274" s="192"/>
      <c r="FG274" s="192"/>
      <c r="FH274" s="192"/>
      <c r="FI274" s="192"/>
      <c r="FJ274" s="192"/>
      <c r="FK274" s="192"/>
      <c r="FL274" s="192"/>
      <c r="FM274" s="192"/>
      <c r="FN274" s="192"/>
      <c r="FO274" s="192"/>
      <c r="FP274" s="192"/>
      <c r="FQ274" s="192"/>
      <c r="FR274" s="192"/>
      <c r="FS274" s="192"/>
      <c r="FT274" s="192"/>
      <c r="FU274" s="192"/>
      <c r="FV274" s="192"/>
      <c r="FW274" s="192"/>
      <c r="FX274" s="192"/>
      <c r="FY274" s="192"/>
      <c r="FZ274" s="192"/>
      <c r="GA274" s="192"/>
      <c r="GB274" s="192"/>
      <c r="GC274" s="192"/>
      <c r="GD274" s="192"/>
      <c r="GE274" s="192"/>
      <c r="GF274" s="192"/>
      <c r="GG274" s="192"/>
      <c r="GH274" s="192"/>
      <c r="GI274" s="192"/>
      <c r="GJ274" s="192"/>
      <c r="GK274" s="192"/>
      <c r="GL274" s="192"/>
      <c r="GM274" s="192"/>
      <c r="GN274" s="192"/>
      <c r="GO274" s="192"/>
      <c r="GP274" s="192"/>
      <c r="GQ274" s="192"/>
      <c r="GR274" s="192"/>
      <c r="GS274" s="192"/>
      <c r="GT274" s="192"/>
      <c r="GU274" s="192"/>
      <c r="GV274" s="192"/>
      <c r="GW274" s="192"/>
      <c r="GX274" s="192"/>
      <c r="GY274" s="192"/>
      <c r="GZ274" s="192"/>
      <c r="HA274" s="192"/>
      <c r="HB274" s="192"/>
      <c r="HC274" s="192"/>
      <c r="HD274" s="192"/>
      <c r="HE274" s="192"/>
      <c r="HF274" s="192"/>
      <c r="HG274" s="192"/>
      <c r="HH274" s="192"/>
      <c r="HI274" s="192"/>
      <c r="HJ274" s="192"/>
      <c r="HK274" s="192"/>
      <c r="HL274" s="192"/>
    </row>
    <row r="275" s="191" customFormat="1" spans="1:220">
      <c r="A275" s="203"/>
      <c r="D275" s="204"/>
      <c r="E275" s="204"/>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c r="DT275" s="192"/>
      <c r="DU275" s="192"/>
      <c r="DV275" s="192"/>
      <c r="DW275" s="192"/>
      <c r="DX275" s="192"/>
      <c r="DY275" s="192"/>
      <c r="DZ275" s="192"/>
      <c r="EA275" s="192"/>
      <c r="EB275" s="192"/>
      <c r="EC275" s="192"/>
      <c r="ED275" s="192"/>
      <c r="EE275" s="192"/>
      <c r="EF275" s="192"/>
      <c r="EG275" s="192"/>
      <c r="EH275" s="192"/>
      <c r="EI275" s="192"/>
      <c r="EJ275" s="192"/>
      <c r="EK275" s="192"/>
      <c r="EL275" s="192"/>
      <c r="EM275" s="192"/>
      <c r="EN275" s="192"/>
      <c r="EO275" s="192"/>
      <c r="EP275" s="192"/>
      <c r="EQ275" s="192"/>
      <c r="ER275" s="192"/>
      <c r="ES275" s="192"/>
      <c r="ET275" s="192"/>
      <c r="EU275" s="192"/>
      <c r="EV275" s="192"/>
      <c r="EW275" s="192"/>
      <c r="EX275" s="192"/>
      <c r="EY275" s="192"/>
      <c r="EZ275" s="192"/>
      <c r="FA275" s="192"/>
      <c r="FB275" s="192"/>
      <c r="FC275" s="192"/>
      <c r="FD275" s="192"/>
      <c r="FE275" s="192"/>
      <c r="FF275" s="192"/>
      <c r="FG275" s="192"/>
      <c r="FH275" s="192"/>
      <c r="FI275" s="192"/>
      <c r="FJ275" s="192"/>
      <c r="FK275" s="192"/>
      <c r="FL275" s="192"/>
      <c r="FM275" s="192"/>
      <c r="FN275" s="192"/>
      <c r="FO275" s="192"/>
      <c r="FP275" s="192"/>
      <c r="FQ275" s="192"/>
      <c r="FR275" s="192"/>
      <c r="FS275" s="192"/>
      <c r="FT275" s="192"/>
      <c r="FU275" s="192"/>
      <c r="FV275" s="192"/>
      <c r="FW275" s="192"/>
      <c r="FX275" s="192"/>
      <c r="FY275" s="192"/>
      <c r="FZ275" s="192"/>
      <c r="GA275" s="192"/>
      <c r="GB275" s="192"/>
      <c r="GC275" s="192"/>
      <c r="GD275" s="192"/>
      <c r="GE275" s="192"/>
      <c r="GF275" s="192"/>
      <c r="GG275" s="192"/>
      <c r="GH275" s="192"/>
      <c r="GI275" s="192"/>
      <c r="GJ275" s="192"/>
      <c r="GK275" s="192"/>
      <c r="GL275" s="192"/>
      <c r="GM275" s="192"/>
      <c r="GN275" s="192"/>
      <c r="GO275" s="192"/>
      <c r="GP275" s="192"/>
      <c r="GQ275" s="192"/>
      <c r="GR275" s="192"/>
      <c r="GS275" s="192"/>
      <c r="GT275" s="192"/>
      <c r="GU275" s="192"/>
      <c r="GV275" s="192"/>
      <c r="GW275" s="192"/>
      <c r="GX275" s="192"/>
      <c r="GY275" s="192"/>
      <c r="GZ275" s="192"/>
      <c r="HA275" s="192"/>
      <c r="HB275" s="192"/>
      <c r="HC275" s="192"/>
      <c r="HD275" s="192"/>
      <c r="HE275" s="192"/>
      <c r="HF275" s="192"/>
      <c r="HG275" s="192"/>
      <c r="HH275" s="192"/>
      <c r="HI275" s="192"/>
      <c r="HJ275" s="192"/>
      <c r="HK275" s="192"/>
      <c r="HL275" s="192"/>
    </row>
    <row r="276" s="191" customFormat="1" spans="1:220">
      <c r="A276" s="203"/>
      <c r="D276" s="204"/>
      <c r="E276" s="204"/>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c r="DT276" s="192"/>
      <c r="DU276" s="192"/>
      <c r="DV276" s="192"/>
      <c r="DW276" s="192"/>
      <c r="DX276" s="192"/>
      <c r="DY276" s="192"/>
      <c r="DZ276" s="192"/>
      <c r="EA276" s="192"/>
      <c r="EB276" s="192"/>
      <c r="EC276" s="192"/>
      <c r="ED276" s="192"/>
      <c r="EE276" s="192"/>
      <c r="EF276" s="192"/>
      <c r="EG276" s="192"/>
      <c r="EH276" s="192"/>
      <c r="EI276" s="192"/>
      <c r="EJ276" s="192"/>
      <c r="EK276" s="192"/>
      <c r="EL276" s="192"/>
      <c r="EM276" s="192"/>
      <c r="EN276" s="192"/>
      <c r="EO276" s="192"/>
      <c r="EP276" s="192"/>
      <c r="EQ276" s="192"/>
      <c r="ER276" s="192"/>
      <c r="ES276" s="192"/>
      <c r="ET276" s="192"/>
      <c r="EU276" s="192"/>
      <c r="EV276" s="192"/>
      <c r="EW276" s="192"/>
      <c r="EX276" s="192"/>
      <c r="EY276" s="192"/>
      <c r="EZ276" s="192"/>
      <c r="FA276" s="192"/>
      <c r="FB276" s="192"/>
      <c r="FC276" s="192"/>
      <c r="FD276" s="192"/>
      <c r="FE276" s="192"/>
      <c r="FF276" s="192"/>
      <c r="FG276" s="192"/>
      <c r="FH276" s="192"/>
      <c r="FI276" s="192"/>
      <c r="FJ276" s="192"/>
      <c r="FK276" s="192"/>
      <c r="FL276" s="192"/>
      <c r="FM276" s="192"/>
      <c r="FN276" s="192"/>
      <c r="FO276" s="192"/>
      <c r="FP276" s="192"/>
      <c r="FQ276" s="192"/>
      <c r="FR276" s="192"/>
      <c r="FS276" s="192"/>
      <c r="FT276" s="192"/>
      <c r="FU276" s="192"/>
      <c r="FV276" s="192"/>
      <c r="FW276" s="192"/>
      <c r="FX276" s="192"/>
      <c r="FY276" s="192"/>
      <c r="FZ276" s="192"/>
      <c r="GA276" s="192"/>
      <c r="GB276" s="192"/>
      <c r="GC276" s="192"/>
      <c r="GD276" s="192"/>
      <c r="GE276" s="192"/>
      <c r="GF276" s="192"/>
      <c r="GG276" s="192"/>
      <c r="GH276" s="192"/>
      <c r="GI276" s="192"/>
      <c r="GJ276" s="192"/>
      <c r="GK276" s="192"/>
      <c r="GL276" s="192"/>
      <c r="GM276" s="192"/>
      <c r="GN276" s="192"/>
      <c r="GO276" s="192"/>
      <c r="GP276" s="192"/>
      <c r="GQ276" s="192"/>
      <c r="GR276" s="192"/>
      <c r="GS276" s="192"/>
      <c r="GT276" s="192"/>
      <c r="GU276" s="192"/>
      <c r="GV276" s="192"/>
      <c r="GW276" s="192"/>
      <c r="GX276" s="192"/>
      <c r="GY276" s="192"/>
      <c r="GZ276" s="192"/>
      <c r="HA276" s="192"/>
      <c r="HB276" s="192"/>
      <c r="HC276" s="192"/>
      <c r="HD276" s="192"/>
      <c r="HE276" s="192"/>
      <c r="HF276" s="192"/>
      <c r="HG276" s="192"/>
      <c r="HH276" s="192"/>
      <c r="HI276" s="192"/>
      <c r="HJ276" s="192"/>
      <c r="HK276" s="192"/>
      <c r="HL276" s="192"/>
    </row>
    <row r="277" s="191" customFormat="1" spans="1:220">
      <c r="A277" s="203"/>
      <c r="D277" s="204"/>
      <c r="E277" s="204"/>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c r="DT277" s="192"/>
      <c r="DU277" s="192"/>
      <c r="DV277" s="192"/>
      <c r="DW277" s="192"/>
      <c r="DX277" s="192"/>
      <c r="DY277" s="192"/>
      <c r="DZ277" s="192"/>
      <c r="EA277" s="192"/>
      <c r="EB277" s="192"/>
      <c r="EC277" s="192"/>
      <c r="ED277" s="192"/>
      <c r="EE277" s="192"/>
      <c r="EF277" s="192"/>
      <c r="EG277" s="192"/>
      <c r="EH277" s="192"/>
      <c r="EI277" s="192"/>
      <c r="EJ277" s="192"/>
      <c r="EK277" s="192"/>
      <c r="EL277" s="192"/>
      <c r="EM277" s="192"/>
      <c r="EN277" s="192"/>
      <c r="EO277" s="192"/>
      <c r="EP277" s="192"/>
      <c r="EQ277" s="192"/>
      <c r="ER277" s="192"/>
      <c r="ES277" s="192"/>
      <c r="ET277" s="192"/>
      <c r="EU277" s="192"/>
      <c r="EV277" s="192"/>
      <c r="EW277" s="192"/>
      <c r="EX277" s="192"/>
      <c r="EY277" s="192"/>
      <c r="EZ277" s="192"/>
      <c r="FA277" s="192"/>
      <c r="FB277" s="192"/>
      <c r="FC277" s="192"/>
      <c r="FD277" s="192"/>
      <c r="FE277" s="192"/>
      <c r="FF277" s="192"/>
      <c r="FG277" s="192"/>
      <c r="FH277" s="192"/>
      <c r="FI277" s="192"/>
      <c r="FJ277" s="192"/>
      <c r="FK277" s="192"/>
      <c r="FL277" s="192"/>
      <c r="FM277" s="192"/>
      <c r="FN277" s="192"/>
      <c r="FO277" s="192"/>
      <c r="FP277" s="192"/>
      <c r="FQ277" s="192"/>
      <c r="FR277" s="192"/>
      <c r="FS277" s="192"/>
      <c r="FT277" s="192"/>
      <c r="FU277" s="192"/>
      <c r="FV277" s="192"/>
      <c r="FW277" s="192"/>
      <c r="FX277" s="192"/>
      <c r="FY277" s="192"/>
      <c r="FZ277" s="192"/>
      <c r="GA277" s="192"/>
      <c r="GB277" s="192"/>
      <c r="GC277" s="192"/>
      <c r="GD277" s="192"/>
      <c r="GE277" s="192"/>
      <c r="GF277" s="192"/>
      <c r="GG277" s="192"/>
      <c r="GH277" s="192"/>
      <c r="GI277" s="192"/>
      <c r="GJ277" s="192"/>
      <c r="GK277" s="192"/>
      <c r="GL277" s="192"/>
      <c r="GM277" s="192"/>
      <c r="GN277" s="192"/>
      <c r="GO277" s="192"/>
      <c r="GP277" s="192"/>
      <c r="GQ277" s="192"/>
      <c r="GR277" s="192"/>
      <c r="GS277" s="192"/>
      <c r="GT277" s="192"/>
      <c r="GU277" s="192"/>
      <c r="GV277" s="192"/>
      <c r="GW277" s="192"/>
      <c r="GX277" s="192"/>
      <c r="GY277" s="192"/>
      <c r="GZ277" s="192"/>
      <c r="HA277" s="192"/>
      <c r="HB277" s="192"/>
      <c r="HC277" s="192"/>
      <c r="HD277" s="192"/>
      <c r="HE277" s="192"/>
      <c r="HF277" s="192"/>
      <c r="HG277" s="192"/>
      <c r="HH277" s="192"/>
      <c r="HI277" s="192"/>
      <c r="HJ277" s="192"/>
      <c r="HK277" s="192"/>
      <c r="HL277" s="192"/>
    </row>
    <row r="278" s="191" customFormat="1" spans="1:220">
      <c r="A278" s="203"/>
      <c r="D278" s="204"/>
      <c r="E278" s="204"/>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c r="DT278" s="192"/>
      <c r="DU278" s="192"/>
      <c r="DV278" s="192"/>
      <c r="DW278" s="192"/>
      <c r="DX278" s="192"/>
      <c r="DY278" s="192"/>
      <c r="DZ278" s="192"/>
      <c r="EA278" s="192"/>
      <c r="EB278" s="192"/>
      <c r="EC278" s="192"/>
      <c r="ED278" s="192"/>
      <c r="EE278" s="192"/>
      <c r="EF278" s="192"/>
      <c r="EG278" s="192"/>
      <c r="EH278" s="192"/>
      <c r="EI278" s="192"/>
      <c r="EJ278" s="192"/>
      <c r="EK278" s="192"/>
      <c r="EL278" s="192"/>
      <c r="EM278" s="192"/>
      <c r="EN278" s="192"/>
      <c r="EO278" s="192"/>
      <c r="EP278" s="192"/>
      <c r="EQ278" s="192"/>
      <c r="ER278" s="192"/>
      <c r="ES278" s="192"/>
      <c r="ET278" s="192"/>
      <c r="EU278" s="192"/>
      <c r="EV278" s="192"/>
      <c r="EW278" s="192"/>
      <c r="EX278" s="192"/>
      <c r="EY278" s="192"/>
      <c r="EZ278" s="192"/>
      <c r="FA278" s="192"/>
      <c r="FB278" s="192"/>
      <c r="FC278" s="192"/>
      <c r="FD278" s="192"/>
      <c r="FE278" s="192"/>
      <c r="FF278" s="192"/>
      <c r="FG278" s="192"/>
      <c r="FH278" s="192"/>
      <c r="FI278" s="192"/>
      <c r="FJ278" s="192"/>
      <c r="FK278" s="192"/>
      <c r="FL278" s="192"/>
      <c r="FM278" s="192"/>
      <c r="FN278" s="192"/>
      <c r="FO278" s="192"/>
      <c r="FP278" s="192"/>
      <c r="FQ278" s="192"/>
      <c r="FR278" s="192"/>
      <c r="FS278" s="192"/>
      <c r="FT278" s="192"/>
      <c r="FU278" s="192"/>
      <c r="FV278" s="192"/>
      <c r="FW278" s="192"/>
      <c r="FX278" s="192"/>
      <c r="FY278" s="192"/>
      <c r="FZ278" s="192"/>
      <c r="GA278" s="192"/>
      <c r="GB278" s="192"/>
      <c r="GC278" s="192"/>
      <c r="GD278" s="192"/>
      <c r="GE278" s="192"/>
      <c r="GF278" s="192"/>
      <c r="GG278" s="192"/>
      <c r="GH278" s="192"/>
      <c r="GI278" s="192"/>
      <c r="GJ278" s="192"/>
      <c r="GK278" s="192"/>
      <c r="GL278" s="192"/>
      <c r="GM278" s="192"/>
      <c r="GN278" s="192"/>
      <c r="GO278" s="192"/>
      <c r="GP278" s="192"/>
      <c r="GQ278" s="192"/>
      <c r="GR278" s="192"/>
      <c r="GS278" s="192"/>
      <c r="GT278" s="192"/>
      <c r="GU278" s="192"/>
      <c r="GV278" s="192"/>
      <c r="GW278" s="192"/>
      <c r="GX278" s="192"/>
      <c r="GY278" s="192"/>
      <c r="GZ278" s="192"/>
      <c r="HA278" s="192"/>
      <c r="HB278" s="192"/>
      <c r="HC278" s="192"/>
      <c r="HD278" s="192"/>
      <c r="HE278" s="192"/>
      <c r="HF278" s="192"/>
      <c r="HG278" s="192"/>
      <c r="HH278" s="192"/>
      <c r="HI278" s="192"/>
      <c r="HJ278" s="192"/>
      <c r="HK278" s="192"/>
      <c r="HL278" s="192"/>
    </row>
    <row r="279" s="191" customFormat="1" spans="1:220">
      <c r="A279" s="203"/>
      <c r="D279" s="204"/>
      <c r="E279" s="204"/>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c r="DT279" s="192"/>
      <c r="DU279" s="192"/>
      <c r="DV279" s="192"/>
      <c r="DW279" s="192"/>
      <c r="DX279" s="192"/>
      <c r="DY279" s="192"/>
      <c r="DZ279" s="192"/>
      <c r="EA279" s="192"/>
      <c r="EB279" s="192"/>
      <c r="EC279" s="192"/>
      <c r="ED279" s="192"/>
      <c r="EE279" s="192"/>
      <c r="EF279" s="192"/>
      <c r="EG279" s="192"/>
      <c r="EH279" s="192"/>
      <c r="EI279" s="192"/>
      <c r="EJ279" s="192"/>
      <c r="EK279" s="192"/>
      <c r="EL279" s="192"/>
      <c r="EM279" s="192"/>
      <c r="EN279" s="192"/>
      <c r="EO279" s="192"/>
      <c r="EP279" s="192"/>
      <c r="EQ279" s="192"/>
      <c r="ER279" s="192"/>
      <c r="ES279" s="192"/>
      <c r="ET279" s="192"/>
      <c r="EU279" s="192"/>
      <c r="EV279" s="192"/>
      <c r="EW279" s="192"/>
      <c r="EX279" s="192"/>
      <c r="EY279" s="192"/>
      <c r="EZ279" s="192"/>
      <c r="FA279" s="192"/>
      <c r="FB279" s="192"/>
      <c r="FC279" s="192"/>
      <c r="FD279" s="192"/>
      <c r="FE279" s="192"/>
      <c r="FF279" s="192"/>
      <c r="FG279" s="192"/>
      <c r="FH279" s="192"/>
      <c r="FI279" s="192"/>
      <c r="FJ279" s="192"/>
      <c r="FK279" s="192"/>
      <c r="FL279" s="192"/>
      <c r="FM279" s="192"/>
      <c r="FN279" s="192"/>
      <c r="FO279" s="192"/>
      <c r="FP279" s="192"/>
      <c r="FQ279" s="192"/>
      <c r="FR279" s="192"/>
      <c r="FS279" s="192"/>
      <c r="FT279" s="192"/>
      <c r="FU279" s="192"/>
      <c r="FV279" s="192"/>
      <c r="FW279" s="192"/>
      <c r="FX279" s="192"/>
      <c r="FY279" s="192"/>
      <c r="FZ279" s="192"/>
      <c r="GA279" s="192"/>
      <c r="GB279" s="192"/>
      <c r="GC279" s="192"/>
      <c r="GD279" s="192"/>
      <c r="GE279" s="192"/>
      <c r="GF279" s="192"/>
      <c r="GG279" s="192"/>
      <c r="GH279" s="192"/>
      <c r="GI279" s="192"/>
      <c r="GJ279" s="192"/>
      <c r="GK279" s="192"/>
      <c r="GL279" s="192"/>
      <c r="GM279" s="192"/>
      <c r="GN279" s="192"/>
      <c r="GO279" s="192"/>
      <c r="GP279" s="192"/>
      <c r="GQ279" s="192"/>
      <c r="GR279" s="192"/>
      <c r="GS279" s="192"/>
      <c r="GT279" s="192"/>
      <c r="GU279" s="192"/>
      <c r="GV279" s="192"/>
      <c r="GW279" s="192"/>
      <c r="GX279" s="192"/>
      <c r="GY279" s="192"/>
      <c r="GZ279" s="192"/>
      <c r="HA279" s="192"/>
      <c r="HB279" s="192"/>
      <c r="HC279" s="192"/>
      <c r="HD279" s="192"/>
      <c r="HE279" s="192"/>
      <c r="HF279" s="192"/>
      <c r="HG279" s="192"/>
      <c r="HH279" s="192"/>
      <c r="HI279" s="192"/>
      <c r="HJ279" s="192"/>
      <c r="HK279" s="192"/>
      <c r="HL279" s="192"/>
    </row>
    <row r="280" s="191" customFormat="1" spans="1:220">
      <c r="A280" s="203"/>
      <c r="D280" s="204"/>
      <c r="E280" s="204"/>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c r="DT280" s="192"/>
      <c r="DU280" s="192"/>
      <c r="DV280" s="192"/>
      <c r="DW280" s="192"/>
      <c r="DX280" s="192"/>
      <c r="DY280" s="192"/>
      <c r="DZ280" s="192"/>
      <c r="EA280" s="192"/>
      <c r="EB280" s="192"/>
      <c r="EC280" s="192"/>
      <c r="ED280" s="192"/>
      <c r="EE280" s="192"/>
      <c r="EF280" s="192"/>
      <c r="EG280" s="192"/>
      <c r="EH280" s="192"/>
      <c r="EI280" s="192"/>
      <c r="EJ280" s="192"/>
      <c r="EK280" s="192"/>
      <c r="EL280" s="192"/>
      <c r="EM280" s="192"/>
      <c r="EN280" s="192"/>
      <c r="EO280" s="192"/>
      <c r="EP280" s="192"/>
      <c r="EQ280" s="192"/>
      <c r="ER280" s="192"/>
      <c r="ES280" s="192"/>
      <c r="ET280" s="192"/>
      <c r="EU280" s="192"/>
      <c r="EV280" s="192"/>
      <c r="EW280" s="192"/>
      <c r="EX280" s="192"/>
      <c r="EY280" s="192"/>
      <c r="EZ280" s="192"/>
      <c r="FA280" s="192"/>
      <c r="FB280" s="192"/>
      <c r="FC280" s="192"/>
      <c r="FD280" s="192"/>
      <c r="FE280" s="192"/>
      <c r="FF280" s="192"/>
      <c r="FG280" s="192"/>
      <c r="FH280" s="192"/>
      <c r="FI280" s="192"/>
      <c r="FJ280" s="192"/>
      <c r="FK280" s="192"/>
      <c r="FL280" s="192"/>
      <c r="FM280" s="192"/>
      <c r="FN280" s="192"/>
      <c r="FO280" s="192"/>
      <c r="FP280" s="192"/>
      <c r="FQ280" s="192"/>
      <c r="FR280" s="192"/>
      <c r="FS280" s="192"/>
      <c r="FT280" s="192"/>
      <c r="FU280" s="192"/>
      <c r="FV280" s="192"/>
      <c r="FW280" s="192"/>
      <c r="FX280" s="192"/>
      <c r="FY280" s="192"/>
      <c r="FZ280" s="192"/>
      <c r="GA280" s="192"/>
      <c r="GB280" s="192"/>
      <c r="GC280" s="192"/>
      <c r="GD280" s="192"/>
      <c r="GE280" s="192"/>
      <c r="GF280" s="192"/>
      <c r="GG280" s="192"/>
      <c r="GH280" s="192"/>
      <c r="GI280" s="192"/>
      <c r="GJ280" s="192"/>
      <c r="GK280" s="192"/>
      <c r="GL280" s="192"/>
      <c r="GM280" s="192"/>
      <c r="GN280" s="192"/>
      <c r="GO280" s="192"/>
      <c r="GP280" s="192"/>
      <c r="GQ280" s="192"/>
      <c r="GR280" s="192"/>
      <c r="GS280" s="192"/>
      <c r="GT280" s="192"/>
      <c r="GU280" s="192"/>
      <c r="GV280" s="192"/>
      <c r="GW280" s="192"/>
      <c r="GX280" s="192"/>
      <c r="GY280" s="192"/>
      <c r="GZ280" s="192"/>
      <c r="HA280" s="192"/>
      <c r="HB280" s="192"/>
      <c r="HC280" s="192"/>
      <c r="HD280" s="192"/>
      <c r="HE280" s="192"/>
      <c r="HF280" s="192"/>
      <c r="HG280" s="192"/>
      <c r="HH280" s="192"/>
      <c r="HI280" s="192"/>
      <c r="HJ280" s="192"/>
      <c r="HK280" s="192"/>
      <c r="HL280" s="192"/>
    </row>
    <row r="281" s="191" customFormat="1" spans="1:220">
      <c r="A281" s="203"/>
      <c r="D281" s="204"/>
      <c r="E281" s="204"/>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c r="DT281" s="192"/>
      <c r="DU281" s="192"/>
      <c r="DV281" s="192"/>
      <c r="DW281" s="192"/>
      <c r="DX281" s="192"/>
      <c r="DY281" s="192"/>
      <c r="DZ281" s="192"/>
      <c r="EA281" s="192"/>
      <c r="EB281" s="192"/>
      <c r="EC281" s="192"/>
      <c r="ED281" s="192"/>
      <c r="EE281" s="192"/>
      <c r="EF281" s="192"/>
      <c r="EG281" s="192"/>
      <c r="EH281" s="192"/>
      <c r="EI281" s="192"/>
      <c r="EJ281" s="192"/>
      <c r="EK281" s="192"/>
      <c r="EL281" s="192"/>
      <c r="EM281" s="192"/>
      <c r="EN281" s="192"/>
      <c r="EO281" s="192"/>
      <c r="EP281" s="192"/>
      <c r="EQ281" s="192"/>
      <c r="ER281" s="192"/>
      <c r="ES281" s="192"/>
      <c r="ET281" s="192"/>
      <c r="EU281" s="192"/>
      <c r="EV281" s="192"/>
      <c r="EW281" s="192"/>
      <c r="EX281" s="192"/>
      <c r="EY281" s="192"/>
      <c r="EZ281" s="192"/>
      <c r="FA281" s="192"/>
      <c r="FB281" s="192"/>
      <c r="FC281" s="192"/>
      <c r="FD281" s="192"/>
      <c r="FE281" s="192"/>
      <c r="FF281" s="192"/>
      <c r="FG281" s="192"/>
      <c r="FH281" s="192"/>
      <c r="FI281" s="192"/>
      <c r="FJ281" s="192"/>
      <c r="FK281" s="192"/>
      <c r="FL281" s="192"/>
      <c r="FM281" s="192"/>
      <c r="FN281" s="192"/>
      <c r="FO281" s="192"/>
      <c r="FP281" s="192"/>
      <c r="FQ281" s="192"/>
      <c r="FR281" s="192"/>
      <c r="FS281" s="192"/>
      <c r="FT281" s="192"/>
      <c r="FU281" s="192"/>
      <c r="FV281" s="192"/>
      <c r="FW281" s="192"/>
      <c r="FX281" s="192"/>
      <c r="FY281" s="192"/>
      <c r="FZ281" s="192"/>
      <c r="GA281" s="192"/>
      <c r="GB281" s="192"/>
      <c r="GC281" s="192"/>
      <c r="GD281" s="192"/>
      <c r="GE281" s="192"/>
      <c r="GF281" s="192"/>
      <c r="GG281" s="192"/>
      <c r="GH281" s="192"/>
      <c r="GI281" s="192"/>
      <c r="GJ281" s="192"/>
      <c r="GK281" s="192"/>
      <c r="GL281" s="192"/>
      <c r="GM281" s="192"/>
      <c r="GN281" s="192"/>
      <c r="GO281" s="192"/>
      <c r="GP281" s="192"/>
      <c r="GQ281" s="192"/>
      <c r="GR281" s="192"/>
      <c r="GS281" s="192"/>
      <c r="GT281" s="192"/>
      <c r="GU281" s="192"/>
      <c r="GV281" s="192"/>
      <c r="GW281" s="192"/>
      <c r="GX281" s="192"/>
      <c r="GY281" s="192"/>
      <c r="GZ281" s="192"/>
      <c r="HA281" s="192"/>
      <c r="HB281" s="192"/>
      <c r="HC281" s="192"/>
      <c r="HD281" s="192"/>
      <c r="HE281" s="192"/>
      <c r="HF281" s="192"/>
      <c r="HG281" s="192"/>
      <c r="HH281" s="192"/>
      <c r="HI281" s="192"/>
      <c r="HJ281" s="192"/>
      <c r="HK281" s="192"/>
      <c r="HL281" s="192"/>
    </row>
    <row r="282" s="191" customFormat="1" spans="1:220">
      <c r="A282" s="203"/>
      <c r="D282" s="204"/>
      <c r="E282" s="204"/>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c r="DT282" s="192"/>
      <c r="DU282" s="192"/>
      <c r="DV282" s="192"/>
      <c r="DW282" s="192"/>
      <c r="DX282" s="192"/>
      <c r="DY282" s="192"/>
      <c r="DZ282" s="192"/>
      <c r="EA282" s="192"/>
      <c r="EB282" s="192"/>
      <c r="EC282" s="192"/>
      <c r="ED282" s="192"/>
      <c r="EE282" s="192"/>
      <c r="EF282" s="192"/>
      <c r="EG282" s="192"/>
      <c r="EH282" s="192"/>
      <c r="EI282" s="192"/>
      <c r="EJ282" s="192"/>
      <c r="EK282" s="192"/>
      <c r="EL282" s="192"/>
      <c r="EM282" s="192"/>
      <c r="EN282" s="192"/>
      <c r="EO282" s="192"/>
      <c r="EP282" s="192"/>
      <c r="EQ282" s="192"/>
      <c r="ER282" s="192"/>
      <c r="ES282" s="192"/>
      <c r="ET282" s="192"/>
      <c r="EU282" s="192"/>
      <c r="EV282" s="192"/>
      <c r="EW282" s="192"/>
      <c r="EX282" s="192"/>
      <c r="EY282" s="192"/>
      <c r="EZ282" s="192"/>
      <c r="FA282" s="192"/>
      <c r="FB282" s="192"/>
      <c r="FC282" s="192"/>
      <c r="FD282" s="192"/>
      <c r="FE282" s="192"/>
      <c r="FF282" s="192"/>
      <c r="FG282" s="192"/>
      <c r="FH282" s="192"/>
      <c r="FI282" s="192"/>
      <c r="FJ282" s="192"/>
      <c r="FK282" s="192"/>
      <c r="FL282" s="192"/>
      <c r="FM282" s="192"/>
      <c r="FN282" s="192"/>
      <c r="FO282" s="192"/>
      <c r="FP282" s="192"/>
      <c r="FQ282" s="192"/>
      <c r="FR282" s="192"/>
      <c r="FS282" s="192"/>
      <c r="FT282" s="192"/>
      <c r="FU282" s="192"/>
      <c r="FV282" s="192"/>
      <c r="FW282" s="192"/>
      <c r="FX282" s="192"/>
      <c r="FY282" s="192"/>
      <c r="FZ282" s="192"/>
      <c r="GA282" s="192"/>
      <c r="GB282" s="192"/>
      <c r="GC282" s="192"/>
      <c r="GD282" s="192"/>
      <c r="GE282" s="192"/>
      <c r="GF282" s="192"/>
      <c r="GG282" s="192"/>
      <c r="GH282" s="192"/>
      <c r="GI282" s="192"/>
      <c r="GJ282" s="192"/>
      <c r="GK282" s="192"/>
      <c r="GL282" s="192"/>
      <c r="GM282" s="192"/>
      <c r="GN282" s="192"/>
      <c r="GO282" s="192"/>
      <c r="GP282" s="192"/>
      <c r="GQ282" s="192"/>
      <c r="GR282" s="192"/>
      <c r="GS282" s="192"/>
      <c r="GT282" s="192"/>
      <c r="GU282" s="192"/>
      <c r="GV282" s="192"/>
      <c r="GW282" s="192"/>
      <c r="GX282" s="192"/>
      <c r="GY282" s="192"/>
      <c r="GZ282" s="192"/>
      <c r="HA282" s="192"/>
      <c r="HB282" s="192"/>
      <c r="HC282" s="192"/>
      <c r="HD282" s="192"/>
      <c r="HE282" s="192"/>
      <c r="HF282" s="192"/>
      <c r="HG282" s="192"/>
      <c r="HH282" s="192"/>
      <c r="HI282" s="192"/>
      <c r="HJ282" s="192"/>
      <c r="HK282" s="192"/>
      <c r="HL282" s="192"/>
    </row>
    <row r="283" s="191" customFormat="1" spans="1:220">
      <c r="A283" s="203"/>
      <c r="D283" s="204"/>
      <c r="E283" s="204"/>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c r="DT283" s="192"/>
      <c r="DU283" s="192"/>
      <c r="DV283" s="192"/>
      <c r="DW283" s="192"/>
      <c r="DX283" s="192"/>
      <c r="DY283" s="192"/>
      <c r="DZ283" s="192"/>
      <c r="EA283" s="192"/>
      <c r="EB283" s="192"/>
      <c r="EC283" s="192"/>
      <c r="ED283" s="192"/>
      <c r="EE283" s="192"/>
      <c r="EF283" s="192"/>
      <c r="EG283" s="192"/>
      <c r="EH283" s="192"/>
      <c r="EI283" s="192"/>
      <c r="EJ283" s="192"/>
      <c r="EK283" s="192"/>
      <c r="EL283" s="192"/>
      <c r="EM283" s="192"/>
      <c r="EN283" s="192"/>
      <c r="EO283" s="192"/>
      <c r="EP283" s="192"/>
      <c r="EQ283" s="192"/>
      <c r="ER283" s="192"/>
      <c r="ES283" s="192"/>
      <c r="ET283" s="192"/>
      <c r="EU283" s="192"/>
      <c r="EV283" s="192"/>
      <c r="EW283" s="192"/>
      <c r="EX283" s="192"/>
      <c r="EY283" s="192"/>
      <c r="EZ283" s="192"/>
      <c r="FA283" s="192"/>
      <c r="FB283" s="192"/>
      <c r="FC283" s="192"/>
      <c r="FD283" s="192"/>
      <c r="FE283" s="192"/>
      <c r="FF283" s="192"/>
      <c r="FG283" s="192"/>
      <c r="FH283" s="192"/>
      <c r="FI283" s="192"/>
      <c r="FJ283" s="192"/>
      <c r="FK283" s="192"/>
      <c r="FL283" s="192"/>
      <c r="FM283" s="192"/>
      <c r="FN283" s="192"/>
      <c r="FO283" s="192"/>
      <c r="FP283" s="192"/>
      <c r="FQ283" s="192"/>
      <c r="FR283" s="192"/>
      <c r="FS283" s="192"/>
      <c r="FT283" s="192"/>
      <c r="FU283" s="192"/>
      <c r="FV283" s="192"/>
      <c r="FW283" s="192"/>
      <c r="FX283" s="192"/>
      <c r="FY283" s="192"/>
      <c r="FZ283" s="192"/>
      <c r="GA283" s="192"/>
      <c r="GB283" s="192"/>
      <c r="GC283" s="192"/>
      <c r="GD283" s="192"/>
      <c r="GE283" s="192"/>
      <c r="GF283" s="192"/>
      <c r="GG283" s="192"/>
      <c r="GH283" s="192"/>
      <c r="GI283" s="192"/>
      <c r="GJ283" s="192"/>
      <c r="GK283" s="192"/>
      <c r="GL283" s="192"/>
      <c r="GM283" s="192"/>
      <c r="GN283" s="192"/>
      <c r="GO283" s="192"/>
      <c r="GP283" s="192"/>
      <c r="GQ283" s="192"/>
      <c r="GR283" s="192"/>
      <c r="GS283" s="192"/>
      <c r="GT283" s="192"/>
      <c r="GU283" s="192"/>
      <c r="GV283" s="192"/>
      <c r="GW283" s="192"/>
      <c r="GX283" s="192"/>
      <c r="GY283" s="192"/>
      <c r="GZ283" s="192"/>
      <c r="HA283" s="192"/>
      <c r="HB283" s="192"/>
      <c r="HC283" s="192"/>
      <c r="HD283" s="192"/>
      <c r="HE283" s="192"/>
      <c r="HF283" s="192"/>
      <c r="HG283" s="192"/>
      <c r="HH283" s="192"/>
      <c r="HI283" s="192"/>
      <c r="HJ283" s="192"/>
      <c r="HK283" s="192"/>
      <c r="HL283" s="192"/>
    </row>
    <row r="284" s="191" customFormat="1" spans="1:220">
      <c r="A284" s="203"/>
      <c r="D284" s="204"/>
      <c r="E284" s="204"/>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c r="DT284" s="192"/>
      <c r="DU284" s="192"/>
      <c r="DV284" s="192"/>
      <c r="DW284" s="192"/>
      <c r="DX284" s="192"/>
      <c r="DY284" s="192"/>
      <c r="DZ284" s="192"/>
      <c r="EA284" s="192"/>
      <c r="EB284" s="192"/>
      <c r="EC284" s="192"/>
      <c r="ED284" s="192"/>
      <c r="EE284" s="192"/>
      <c r="EF284" s="192"/>
      <c r="EG284" s="192"/>
      <c r="EH284" s="192"/>
      <c r="EI284" s="192"/>
      <c r="EJ284" s="192"/>
      <c r="EK284" s="192"/>
      <c r="EL284" s="192"/>
      <c r="EM284" s="192"/>
      <c r="EN284" s="192"/>
      <c r="EO284" s="192"/>
      <c r="EP284" s="192"/>
      <c r="EQ284" s="192"/>
      <c r="ER284" s="192"/>
      <c r="ES284" s="192"/>
      <c r="ET284" s="192"/>
      <c r="EU284" s="192"/>
      <c r="EV284" s="192"/>
      <c r="EW284" s="192"/>
      <c r="EX284" s="192"/>
      <c r="EY284" s="192"/>
      <c r="EZ284" s="192"/>
      <c r="FA284" s="192"/>
      <c r="FB284" s="192"/>
      <c r="FC284" s="192"/>
      <c r="FD284" s="192"/>
      <c r="FE284" s="192"/>
      <c r="FF284" s="192"/>
      <c r="FG284" s="192"/>
      <c r="FH284" s="192"/>
      <c r="FI284" s="192"/>
      <c r="FJ284" s="192"/>
      <c r="FK284" s="192"/>
      <c r="FL284" s="192"/>
      <c r="FM284" s="192"/>
      <c r="FN284" s="192"/>
      <c r="FO284" s="192"/>
      <c r="FP284" s="192"/>
      <c r="FQ284" s="192"/>
      <c r="FR284" s="192"/>
      <c r="FS284" s="192"/>
      <c r="FT284" s="192"/>
      <c r="FU284" s="192"/>
      <c r="FV284" s="192"/>
      <c r="FW284" s="192"/>
      <c r="FX284" s="192"/>
      <c r="FY284" s="192"/>
      <c r="FZ284" s="192"/>
      <c r="GA284" s="192"/>
      <c r="GB284" s="192"/>
      <c r="GC284" s="192"/>
      <c r="GD284" s="192"/>
      <c r="GE284" s="192"/>
      <c r="GF284" s="192"/>
      <c r="GG284" s="192"/>
      <c r="GH284" s="192"/>
      <c r="GI284" s="192"/>
      <c r="GJ284" s="192"/>
      <c r="GK284" s="192"/>
      <c r="GL284" s="192"/>
      <c r="GM284" s="192"/>
      <c r="GN284" s="192"/>
      <c r="GO284" s="192"/>
      <c r="GP284" s="192"/>
      <c r="GQ284" s="192"/>
      <c r="GR284" s="192"/>
      <c r="GS284" s="192"/>
      <c r="GT284" s="192"/>
      <c r="GU284" s="192"/>
      <c r="GV284" s="192"/>
      <c r="GW284" s="192"/>
      <c r="GX284" s="192"/>
      <c r="GY284" s="192"/>
      <c r="GZ284" s="192"/>
      <c r="HA284" s="192"/>
      <c r="HB284" s="192"/>
      <c r="HC284" s="192"/>
      <c r="HD284" s="192"/>
      <c r="HE284" s="192"/>
      <c r="HF284" s="192"/>
      <c r="HG284" s="192"/>
      <c r="HH284" s="192"/>
      <c r="HI284" s="192"/>
      <c r="HJ284" s="192"/>
      <c r="HK284" s="192"/>
      <c r="HL284" s="192"/>
    </row>
    <row r="285" s="191" customFormat="1" spans="1:220">
      <c r="A285" s="203"/>
      <c r="D285" s="204"/>
      <c r="E285" s="204"/>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c r="DT285" s="192"/>
      <c r="DU285" s="192"/>
      <c r="DV285" s="192"/>
      <c r="DW285" s="192"/>
      <c r="DX285" s="192"/>
      <c r="DY285" s="192"/>
      <c r="DZ285" s="192"/>
      <c r="EA285" s="192"/>
      <c r="EB285" s="192"/>
      <c r="EC285" s="192"/>
      <c r="ED285" s="192"/>
      <c r="EE285" s="192"/>
      <c r="EF285" s="192"/>
      <c r="EG285" s="192"/>
      <c r="EH285" s="192"/>
      <c r="EI285" s="192"/>
      <c r="EJ285" s="192"/>
      <c r="EK285" s="192"/>
      <c r="EL285" s="192"/>
      <c r="EM285" s="192"/>
      <c r="EN285" s="192"/>
      <c r="EO285" s="192"/>
      <c r="EP285" s="192"/>
      <c r="EQ285" s="192"/>
      <c r="ER285" s="192"/>
      <c r="ES285" s="192"/>
      <c r="ET285" s="192"/>
      <c r="EU285" s="192"/>
      <c r="EV285" s="192"/>
      <c r="EW285" s="192"/>
      <c r="EX285" s="192"/>
      <c r="EY285" s="192"/>
      <c r="EZ285" s="192"/>
      <c r="FA285" s="192"/>
      <c r="FB285" s="192"/>
      <c r="FC285" s="192"/>
      <c r="FD285" s="192"/>
      <c r="FE285" s="192"/>
      <c r="FF285" s="192"/>
      <c r="FG285" s="192"/>
      <c r="FH285" s="192"/>
      <c r="FI285" s="192"/>
      <c r="FJ285" s="192"/>
      <c r="FK285" s="192"/>
      <c r="FL285" s="192"/>
      <c r="FM285" s="192"/>
      <c r="FN285" s="192"/>
      <c r="FO285" s="192"/>
      <c r="FP285" s="192"/>
      <c r="FQ285" s="192"/>
      <c r="FR285" s="192"/>
      <c r="FS285" s="192"/>
      <c r="FT285" s="192"/>
      <c r="FU285" s="192"/>
      <c r="FV285" s="192"/>
      <c r="FW285" s="192"/>
      <c r="FX285" s="192"/>
      <c r="FY285" s="192"/>
      <c r="FZ285" s="192"/>
      <c r="GA285" s="192"/>
      <c r="GB285" s="192"/>
      <c r="GC285" s="192"/>
      <c r="GD285" s="192"/>
      <c r="GE285" s="192"/>
      <c r="GF285" s="192"/>
      <c r="GG285" s="192"/>
      <c r="GH285" s="192"/>
      <c r="GI285" s="192"/>
      <c r="GJ285" s="192"/>
      <c r="GK285" s="192"/>
      <c r="GL285" s="192"/>
      <c r="GM285" s="192"/>
      <c r="GN285" s="192"/>
      <c r="GO285" s="192"/>
      <c r="GP285" s="192"/>
      <c r="GQ285" s="192"/>
      <c r="GR285" s="192"/>
      <c r="GS285" s="192"/>
      <c r="GT285" s="192"/>
      <c r="GU285" s="192"/>
      <c r="GV285" s="192"/>
      <c r="GW285" s="192"/>
      <c r="GX285" s="192"/>
      <c r="GY285" s="192"/>
      <c r="GZ285" s="192"/>
      <c r="HA285" s="192"/>
      <c r="HB285" s="192"/>
      <c r="HC285" s="192"/>
      <c r="HD285" s="192"/>
      <c r="HE285" s="192"/>
      <c r="HF285" s="192"/>
      <c r="HG285" s="192"/>
      <c r="HH285" s="192"/>
      <c r="HI285" s="192"/>
      <c r="HJ285" s="192"/>
      <c r="HK285" s="192"/>
      <c r="HL285" s="192"/>
    </row>
    <row r="286" s="191" customFormat="1" spans="1:220">
      <c r="A286" s="203"/>
      <c r="D286" s="204"/>
      <c r="E286" s="204"/>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c r="DT286" s="192"/>
      <c r="DU286" s="192"/>
      <c r="DV286" s="192"/>
      <c r="DW286" s="192"/>
      <c r="DX286" s="192"/>
      <c r="DY286" s="192"/>
      <c r="DZ286" s="192"/>
      <c r="EA286" s="192"/>
      <c r="EB286" s="192"/>
      <c r="EC286" s="192"/>
      <c r="ED286" s="192"/>
      <c r="EE286" s="192"/>
      <c r="EF286" s="192"/>
      <c r="EG286" s="192"/>
      <c r="EH286" s="192"/>
      <c r="EI286" s="192"/>
      <c r="EJ286" s="192"/>
      <c r="EK286" s="192"/>
      <c r="EL286" s="192"/>
      <c r="EM286" s="192"/>
      <c r="EN286" s="192"/>
      <c r="EO286" s="192"/>
      <c r="EP286" s="192"/>
      <c r="EQ286" s="192"/>
      <c r="ER286" s="192"/>
      <c r="ES286" s="192"/>
      <c r="ET286" s="192"/>
      <c r="EU286" s="192"/>
      <c r="EV286" s="192"/>
      <c r="EW286" s="192"/>
      <c r="EX286" s="192"/>
      <c r="EY286" s="192"/>
      <c r="EZ286" s="192"/>
      <c r="FA286" s="192"/>
      <c r="FB286" s="192"/>
      <c r="FC286" s="192"/>
      <c r="FD286" s="192"/>
      <c r="FE286" s="192"/>
      <c r="FF286" s="192"/>
      <c r="FG286" s="192"/>
      <c r="FH286" s="192"/>
      <c r="FI286" s="192"/>
      <c r="FJ286" s="192"/>
      <c r="FK286" s="192"/>
      <c r="FL286" s="192"/>
      <c r="FM286" s="192"/>
      <c r="FN286" s="192"/>
      <c r="FO286" s="192"/>
      <c r="FP286" s="192"/>
      <c r="FQ286" s="192"/>
      <c r="FR286" s="192"/>
      <c r="FS286" s="192"/>
      <c r="FT286" s="192"/>
      <c r="FU286" s="192"/>
      <c r="FV286" s="192"/>
      <c r="FW286" s="192"/>
      <c r="FX286" s="192"/>
      <c r="FY286" s="192"/>
      <c r="FZ286" s="192"/>
      <c r="GA286" s="192"/>
      <c r="GB286" s="192"/>
      <c r="GC286" s="192"/>
      <c r="GD286" s="192"/>
      <c r="GE286" s="192"/>
      <c r="GF286" s="192"/>
      <c r="GG286" s="192"/>
      <c r="GH286" s="192"/>
      <c r="GI286" s="192"/>
      <c r="GJ286" s="192"/>
      <c r="GK286" s="192"/>
      <c r="GL286" s="192"/>
      <c r="GM286" s="192"/>
      <c r="GN286" s="192"/>
      <c r="GO286" s="192"/>
      <c r="GP286" s="192"/>
      <c r="GQ286" s="192"/>
      <c r="GR286" s="192"/>
      <c r="GS286" s="192"/>
      <c r="GT286" s="192"/>
      <c r="GU286" s="192"/>
      <c r="GV286" s="192"/>
      <c r="GW286" s="192"/>
      <c r="GX286" s="192"/>
      <c r="GY286" s="192"/>
      <c r="GZ286" s="192"/>
      <c r="HA286" s="192"/>
      <c r="HB286" s="192"/>
      <c r="HC286" s="192"/>
      <c r="HD286" s="192"/>
      <c r="HE286" s="192"/>
      <c r="HF286" s="192"/>
      <c r="HG286" s="192"/>
      <c r="HH286" s="192"/>
      <c r="HI286" s="192"/>
      <c r="HJ286" s="192"/>
      <c r="HK286" s="192"/>
      <c r="HL286" s="192"/>
    </row>
    <row r="287" s="191" customFormat="1" spans="1:220">
      <c r="A287" s="203"/>
      <c r="D287" s="204"/>
      <c r="E287" s="204"/>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c r="DT287" s="192"/>
      <c r="DU287" s="192"/>
      <c r="DV287" s="192"/>
      <c r="DW287" s="192"/>
      <c r="DX287" s="192"/>
      <c r="DY287" s="192"/>
      <c r="DZ287" s="192"/>
      <c r="EA287" s="192"/>
      <c r="EB287" s="192"/>
      <c r="EC287" s="192"/>
      <c r="ED287" s="192"/>
      <c r="EE287" s="192"/>
      <c r="EF287" s="192"/>
      <c r="EG287" s="192"/>
      <c r="EH287" s="192"/>
      <c r="EI287" s="192"/>
      <c r="EJ287" s="192"/>
      <c r="EK287" s="192"/>
      <c r="EL287" s="192"/>
      <c r="EM287" s="192"/>
      <c r="EN287" s="192"/>
      <c r="EO287" s="192"/>
      <c r="EP287" s="192"/>
      <c r="EQ287" s="192"/>
      <c r="ER287" s="192"/>
      <c r="ES287" s="192"/>
      <c r="ET287" s="192"/>
      <c r="EU287" s="192"/>
      <c r="EV287" s="192"/>
      <c r="EW287" s="192"/>
      <c r="EX287" s="192"/>
      <c r="EY287" s="192"/>
      <c r="EZ287" s="192"/>
      <c r="FA287" s="192"/>
      <c r="FB287" s="192"/>
      <c r="FC287" s="192"/>
      <c r="FD287" s="192"/>
      <c r="FE287" s="192"/>
      <c r="FF287" s="192"/>
      <c r="FG287" s="192"/>
      <c r="FH287" s="192"/>
      <c r="FI287" s="192"/>
      <c r="FJ287" s="192"/>
      <c r="FK287" s="192"/>
      <c r="FL287" s="192"/>
      <c r="FM287" s="192"/>
      <c r="FN287" s="192"/>
      <c r="FO287" s="192"/>
      <c r="FP287" s="192"/>
      <c r="FQ287" s="192"/>
      <c r="FR287" s="192"/>
      <c r="FS287" s="192"/>
      <c r="FT287" s="192"/>
      <c r="FU287" s="192"/>
      <c r="FV287" s="192"/>
      <c r="FW287" s="192"/>
      <c r="FX287" s="192"/>
      <c r="FY287" s="192"/>
      <c r="FZ287" s="192"/>
      <c r="GA287" s="192"/>
      <c r="GB287" s="192"/>
      <c r="GC287" s="192"/>
      <c r="GD287" s="192"/>
      <c r="GE287" s="192"/>
      <c r="GF287" s="192"/>
      <c r="GG287" s="192"/>
      <c r="GH287" s="192"/>
      <c r="GI287" s="192"/>
      <c r="GJ287" s="192"/>
      <c r="GK287" s="192"/>
      <c r="GL287" s="192"/>
      <c r="GM287" s="192"/>
      <c r="GN287" s="192"/>
      <c r="GO287" s="192"/>
      <c r="GP287" s="192"/>
      <c r="GQ287" s="192"/>
      <c r="GR287" s="192"/>
      <c r="GS287" s="192"/>
      <c r="GT287" s="192"/>
      <c r="GU287" s="192"/>
      <c r="GV287" s="192"/>
      <c r="GW287" s="192"/>
      <c r="GX287" s="192"/>
      <c r="GY287" s="192"/>
      <c r="GZ287" s="192"/>
      <c r="HA287" s="192"/>
      <c r="HB287" s="192"/>
      <c r="HC287" s="192"/>
      <c r="HD287" s="192"/>
      <c r="HE287" s="192"/>
      <c r="HF287" s="192"/>
      <c r="HG287" s="192"/>
      <c r="HH287" s="192"/>
      <c r="HI287" s="192"/>
      <c r="HJ287" s="192"/>
      <c r="HK287" s="192"/>
      <c r="HL287" s="192"/>
    </row>
    <row r="288" s="191" customFormat="1" spans="1:220">
      <c r="A288" s="203"/>
      <c r="D288" s="204"/>
      <c r="E288" s="204"/>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c r="DT288" s="192"/>
      <c r="DU288" s="192"/>
      <c r="DV288" s="192"/>
      <c r="DW288" s="192"/>
      <c r="DX288" s="192"/>
      <c r="DY288" s="192"/>
      <c r="DZ288" s="192"/>
      <c r="EA288" s="192"/>
      <c r="EB288" s="192"/>
      <c r="EC288" s="192"/>
      <c r="ED288" s="192"/>
      <c r="EE288" s="192"/>
      <c r="EF288" s="192"/>
      <c r="EG288" s="192"/>
      <c r="EH288" s="192"/>
      <c r="EI288" s="192"/>
      <c r="EJ288" s="192"/>
      <c r="EK288" s="192"/>
      <c r="EL288" s="192"/>
      <c r="EM288" s="192"/>
      <c r="EN288" s="192"/>
      <c r="EO288" s="192"/>
      <c r="EP288" s="192"/>
      <c r="EQ288" s="192"/>
      <c r="ER288" s="192"/>
      <c r="ES288" s="192"/>
      <c r="ET288" s="192"/>
      <c r="EU288" s="192"/>
      <c r="EV288" s="192"/>
      <c r="EW288" s="192"/>
      <c r="EX288" s="192"/>
      <c r="EY288" s="192"/>
      <c r="EZ288" s="192"/>
      <c r="FA288" s="192"/>
      <c r="FB288" s="192"/>
      <c r="FC288" s="192"/>
      <c r="FD288" s="192"/>
      <c r="FE288" s="192"/>
      <c r="FF288" s="192"/>
      <c r="FG288" s="192"/>
      <c r="FH288" s="192"/>
      <c r="FI288" s="192"/>
      <c r="FJ288" s="192"/>
      <c r="FK288" s="192"/>
      <c r="FL288" s="192"/>
      <c r="FM288" s="192"/>
      <c r="FN288" s="192"/>
      <c r="FO288" s="192"/>
      <c r="FP288" s="192"/>
      <c r="FQ288" s="192"/>
      <c r="FR288" s="192"/>
      <c r="FS288" s="192"/>
      <c r="FT288" s="192"/>
      <c r="FU288" s="192"/>
      <c r="FV288" s="192"/>
      <c r="FW288" s="192"/>
      <c r="FX288" s="192"/>
      <c r="FY288" s="192"/>
      <c r="FZ288" s="192"/>
      <c r="GA288" s="192"/>
      <c r="GB288" s="192"/>
      <c r="GC288" s="192"/>
      <c r="GD288" s="192"/>
      <c r="GE288" s="192"/>
      <c r="GF288" s="192"/>
      <c r="GG288" s="192"/>
      <c r="GH288" s="192"/>
      <c r="GI288" s="192"/>
      <c r="GJ288" s="192"/>
      <c r="GK288" s="192"/>
      <c r="GL288" s="192"/>
      <c r="GM288" s="192"/>
      <c r="GN288" s="192"/>
      <c r="GO288" s="192"/>
      <c r="GP288" s="192"/>
      <c r="GQ288" s="192"/>
      <c r="GR288" s="192"/>
      <c r="GS288" s="192"/>
      <c r="GT288" s="192"/>
      <c r="GU288" s="192"/>
      <c r="GV288" s="192"/>
      <c r="GW288" s="192"/>
      <c r="GX288" s="192"/>
      <c r="GY288" s="192"/>
      <c r="GZ288" s="192"/>
      <c r="HA288" s="192"/>
      <c r="HB288" s="192"/>
      <c r="HC288" s="192"/>
      <c r="HD288" s="192"/>
      <c r="HE288" s="192"/>
      <c r="HF288" s="192"/>
      <c r="HG288" s="192"/>
      <c r="HH288" s="192"/>
      <c r="HI288" s="192"/>
      <c r="HJ288" s="192"/>
      <c r="HK288" s="192"/>
      <c r="HL288" s="192"/>
    </row>
    <row r="289" s="191" customFormat="1" spans="1:220">
      <c r="A289" s="203"/>
      <c r="D289" s="204"/>
      <c r="E289" s="204"/>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c r="DT289" s="192"/>
      <c r="DU289" s="192"/>
      <c r="DV289" s="192"/>
      <c r="DW289" s="192"/>
      <c r="DX289" s="192"/>
      <c r="DY289" s="192"/>
      <c r="DZ289" s="192"/>
      <c r="EA289" s="192"/>
      <c r="EB289" s="192"/>
      <c r="EC289" s="192"/>
      <c r="ED289" s="192"/>
      <c r="EE289" s="192"/>
      <c r="EF289" s="192"/>
      <c r="EG289" s="192"/>
      <c r="EH289" s="192"/>
      <c r="EI289" s="192"/>
      <c r="EJ289" s="192"/>
      <c r="EK289" s="192"/>
      <c r="EL289" s="192"/>
      <c r="EM289" s="192"/>
      <c r="EN289" s="192"/>
      <c r="EO289" s="192"/>
      <c r="EP289" s="192"/>
      <c r="EQ289" s="192"/>
      <c r="ER289" s="192"/>
      <c r="ES289" s="192"/>
      <c r="ET289" s="192"/>
      <c r="EU289" s="192"/>
      <c r="EV289" s="192"/>
      <c r="EW289" s="192"/>
      <c r="EX289" s="192"/>
      <c r="EY289" s="192"/>
      <c r="EZ289" s="192"/>
      <c r="FA289" s="192"/>
      <c r="FB289" s="192"/>
      <c r="FC289" s="192"/>
      <c r="FD289" s="192"/>
      <c r="FE289" s="192"/>
      <c r="FF289" s="192"/>
      <c r="FG289" s="192"/>
      <c r="FH289" s="192"/>
      <c r="FI289" s="192"/>
      <c r="FJ289" s="192"/>
      <c r="FK289" s="192"/>
      <c r="FL289" s="192"/>
      <c r="FM289" s="192"/>
      <c r="FN289" s="192"/>
      <c r="FO289" s="192"/>
      <c r="FP289" s="192"/>
      <c r="FQ289" s="192"/>
      <c r="FR289" s="192"/>
      <c r="FS289" s="192"/>
      <c r="FT289" s="192"/>
      <c r="FU289" s="192"/>
      <c r="FV289" s="192"/>
      <c r="FW289" s="192"/>
      <c r="FX289" s="192"/>
      <c r="FY289" s="192"/>
      <c r="FZ289" s="192"/>
      <c r="GA289" s="192"/>
      <c r="GB289" s="192"/>
      <c r="GC289" s="192"/>
      <c r="GD289" s="192"/>
      <c r="GE289" s="192"/>
      <c r="GF289" s="192"/>
      <c r="GG289" s="192"/>
      <c r="GH289" s="192"/>
      <c r="GI289" s="192"/>
      <c r="GJ289" s="192"/>
      <c r="GK289" s="192"/>
      <c r="GL289" s="192"/>
      <c r="GM289" s="192"/>
      <c r="GN289" s="192"/>
      <c r="GO289" s="192"/>
      <c r="GP289" s="192"/>
      <c r="GQ289" s="192"/>
      <c r="GR289" s="192"/>
      <c r="GS289" s="192"/>
      <c r="GT289" s="192"/>
      <c r="GU289" s="192"/>
      <c r="GV289" s="192"/>
      <c r="GW289" s="192"/>
      <c r="GX289" s="192"/>
      <c r="GY289" s="192"/>
      <c r="GZ289" s="192"/>
      <c r="HA289" s="192"/>
      <c r="HB289" s="192"/>
      <c r="HC289" s="192"/>
      <c r="HD289" s="192"/>
      <c r="HE289" s="192"/>
      <c r="HF289" s="192"/>
      <c r="HG289" s="192"/>
      <c r="HH289" s="192"/>
      <c r="HI289" s="192"/>
      <c r="HJ289" s="192"/>
      <c r="HK289" s="192"/>
      <c r="HL289" s="192"/>
    </row>
    <row r="290" s="191" customFormat="1" spans="1:220">
      <c r="A290" s="203"/>
      <c r="D290" s="204"/>
      <c r="E290" s="204"/>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c r="DT290" s="192"/>
      <c r="DU290" s="192"/>
      <c r="DV290" s="192"/>
      <c r="DW290" s="192"/>
      <c r="DX290" s="192"/>
      <c r="DY290" s="192"/>
      <c r="DZ290" s="192"/>
      <c r="EA290" s="192"/>
      <c r="EB290" s="192"/>
      <c r="EC290" s="192"/>
      <c r="ED290" s="192"/>
      <c r="EE290" s="192"/>
      <c r="EF290" s="192"/>
      <c r="EG290" s="192"/>
      <c r="EH290" s="192"/>
      <c r="EI290" s="192"/>
      <c r="EJ290" s="192"/>
      <c r="EK290" s="192"/>
      <c r="EL290" s="192"/>
      <c r="EM290" s="192"/>
      <c r="EN290" s="192"/>
      <c r="EO290" s="192"/>
      <c r="EP290" s="192"/>
      <c r="EQ290" s="192"/>
      <c r="ER290" s="192"/>
      <c r="ES290" s="192"/>
      <c r="ET290" s="192"/>
      <c r="EU290" s="192"/>
      <c r="EV290" s="192"/>
      <c r="EW290" s="192"/>
      <c r="EX290" s="192"/>
      <c r="EY290" s="192"/>
      <c r="EZ290" s="192"/>
      <c r="FA290" s="192"/>
      <c r="FB290" s="192"/>
      <c r="FC290" s="192"/>
      <c r="FD290" s="192"/>
      <c r="FE290" s="192"/>
      <c r="FF290" s="192"/>
      <c r="FG290" s="192"/>
      <c r="FH290" s="192"/>
      <c r="FI290" s="192"/>
      <c r="FJ290" s="192"/>
      <c r="FK290" s="192"/>
      <c r="FL290" s="192"/>
      <c r="FM290" s="192"/>
      <c r="FN290" s="192"/>
      <c r="FO290" s="192"/>
      <c r="FP290" s="192"/>
      <c r="FQ290" s="192"/>
      <c r="FR290" s="192"/>
      <c r="FS290" s="192"/>
      <c r="FT290" s="192"/>
      <c r="FU290" s="192"/>
      <c r="FV290" s="192"/>
      <c r="FW290" s="192"/>
      <c r="FX290" s="192"/>
      <c r="FY290" s="192"/>
      <c r="FZ290" s="192"/>
      <c r="GA290" s="192"/>
      <c r="GB290" s="192"/>
      <c r="GC290" s="192"/>
      <c r="GD290" s="192"/>
      <c r="GE290" s="192"/>
      <c r="GF290" s="192"/>
      <c r="GG290" s="192"/>
      <c r="GH290" s="192"/>
      <c r="GI290" s="192"/>
      <c r="GJ290" s="192"/>
      <c r="GK290" s="192"/>
      <c r="GL290" s="192"/>
      <c r="GM290" s="192"/>
      <c r="GN290" s="192"/>
      <c r="GO290" s="192"/>
      <c r="GP290" s="192"/>
      <c r="GQ290" s="192"/>
      <c r="GR290" s="192"/>
      <c r="GS290" s="192"/>
      <c r="GT290" s="192"/>
      <c r="GU290" s="192"/>
      <c r="GV290" s="192"/>
      <c r="GW290" s="192"/>
      <c r="GX290" s="192"/>
      <c r="GY290" s="192"/>
      <c r="GZ290" s="192"/>
      <c r="HA290" s="192"/>
      <c r="HB290" s="192"/>
      <c r="HC290" s="192"/>
      <c r="HD290" s="192"/>
      <c r="HE290" s="192"/>
      <c r="HF290" s="192"/>
      <c r="HG290" s="192"/>
      <c r="HH290" s="192"/>
      <c r="HI290" s="192"/>
      <c r="HJ290" s="192"/>
      <c r="HK290" s="192"/>
      <c r="HL290" s="192"/>
    </row>
    <row r="291" s="191" customFormat="1" spans="1:220">
      <c r="A291" s="203"/>
      <c r="D291" s="204"/>
      <c r="E291" s="204"/>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c r="DT291" s="192"/>
      <c r="DU291" s="192"/>
      <c r="DV291" s="192"/>
      <c r="DW291" s="192"/>
      <c r="DX291" s="192"/>
      <c r="DY291" s="192"/>
      <c r="DZ291" s="192"/>
      <c r="EA291" s="192"/>
      <c r="EB291" s="192"/>
      <c r="EC291" s="192"/>
      <c r="ED291" s="192"/>
      <c r="EE291" s="192"/>
      <c r="EF291" s="192"/>
      <c r="EG291" s="192"/>
      <c r="EH291" s="192"/>
      <c r="EI291" s="192"/>
      <c r="EJ291" s="192"/>
      <c r="EK291" s="192"/>
      <c r="EL291" s="192"/>
      <c r="EM291" s="192"/>
      <c r="EN291" s="192"/>
      <c r="EO291" s="192"/>
      <c r="EP291" s="192"/>
      <c r="EQ291" s="192"/>
      <c r="ER291" s="192"/>
      <c r="ES291" s="192"/>
      <c r="ET291" s="192"/>
      <c r="EU291" s="192"/>
      <c r="EV291" s="192"/>
      <c r="EW291" s="192"/>
      <c r="EX291" s="192"/>
      <c r="EY291" s="192"/>
      <c r="EZ291" s="192"/>
      <c r="FA291" s="192"/>
      <c r="FB291" s="192"/>
      <c r="FC291" s="192"/>
      <c r="FD291" s="192"/>
      <c r="FE291" s="192"/>
      <c r="FF291" s="192"/>
      <c r="FG291" s="192"/>
      <c r="FH291" s="192"/>
      <c r="FI291" s="192"/>
      <c r="FJ291" s="192"/>
      <c r="FK291" s="192"/>
      <c r="FL291" s="192"/>
      <c r="FM291" s="192"/>
      <c r="FN291" s="192"/>
      <c r="FO291" s="192"/>
      <c r="FP291" s="192"/>
      <c r="FQ291" s="192"/>
      <c r="FR291" s="192"/>
      <c r="FS291" s="192"/>
      <c r="FT291" s="192"/>
      <c r="FU291" s="192"/>
      <c r="FV291" s="192"/>
      <c r="FW291" s="192"/>
      <c r="FX291" s="192"/>
      <c r="FY291" s="192"/>
      <c r="FZ291" s="192"/>
      <c r="GA291" s="192"/>
      <c r="GB291" s="192"/>
      <c r="GC291" s="192"/>
      <c r="GD291" s="192"/>
      <c r="GE291" s="192"/>
      <c r="GF291" s="192"/>
      <c r="GG291" s="192"/>
      <c r="GH291" s="192"/>
      <c r="GI291" s="192"/>
      <c r="GJ291" s="192"/>
      <c r="GK291" s="192"/>
      <c r="GL291" s="192"/>
      <c r="GM291" s="192"/>
      <c r="GN291" s="192"/>
      <c r="GO291" s="192"/>
      <c r="GP291" s="192"/>
      <c r="GQ291" s="192"/>
      <c r="GR291" s="192"/>
      <c r="GS291" s="192"/>
      <c r="GT291" s="192"/>
      <c r="GU291" s="192"/>
      <c r="GV291" s="192"/>
      <c r="GW291" s="192"/>
      <c r="GX291" s="192"/>
      <c r="GY291" s="192"/>
      <c r="GZ291" s="192"/>
      <c r="HA291" s="192"/>
      <c r="HB291" s="192"/>
      <c r="HC291" s="192"/>
      <c r="HD291" s="192"/>
      <c r="HE291" s="192"/>
      <c r="HF291" s="192"/>
      <c r="HG291" s="192"/>
      <c r="HH291" s="192"/>
      <c r="HI291" s="192"/>
      <c r="HJ291" s="192"/>
      <c r="HK291" s="192"/>
      <c r="HL291" s="192"/>
    </row>
    <row r="292" s="191" customFormat="1" spans="1:220">
      <c r="A292" s="203"/>
      <c r="D292" s="204"/>
      <c r="E292" s="204"/>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c r="DT292" s="192"/>
      <c r="DU292" s="192"/>
      <c r="DV292" s="192"/>
      <c r="DW292" s="192"/>
      <c r="DX292" s="192"/>
      <c r="DY292" s="192"/>
      <c r="DZ292" s="192"/>
      <c r="EA292" s="192"/>
      <c r="EB292" s="192"/>
      <c r="EC292" s="192"/>
      <c r="ED292" s="192"/>
      <c r="EE292" s="192"/>
      <c r="EF292" s="192"/>
      <c r="EG292" s="192"/>
      <c r="EH292" s="192"/>
      <c r="EI292" s="192"/>
      <c r="EJ292" s="192"/>
      <c r="EK292" s="192"/>
      <c r="EL292" s="192"/>
      <c r="EM292" s="192"/>
      <c r="EN292" s="192"/>
      <c r="EO292" s="192"/>
      <c r="EP292" s="192"/>
      <c r="EQ292" s="192"/>
      <c r="ER292" s="192"/>
      <c r="ES292" s="192"/>
      <c r="ET292" s="192"/>
      <c r="EU292" s="192"/>
      <c r="EV292" s="192"/>
      <c r="EW292" s="192"/>
      <c r="EX292" s="192"/>
      <c r="EY292" s="192"/>
      <c r="EZ292" s="192"/>
      <c r="FA292" s="192"/>
      <c r="FB292" s="192"/>
      <c r="FC292" s="192"/>
      <c r="FD292" s="192"/>
      <c r="FE292" s="192"/>
      <c r="FF292" s="192"/>
      <c r="FG292" s="192"/>
      <c r="FH292" s="192"/>
      <c r="FI292" s="192"/>
      <c r="FJ292" s="192"/>
      <c r="FK292" s="192"/>
      <c r="FL292" s="192"/>
      <c r="FM292" s="192"/>
      <c r="FN292" s="192"/>
      <c r="FO292" s="192"/>
      <c r="FP292" s="192"/>
      <c r="FQ292" s="192"/>
      <c r="FR292" s="192"/>
      <c r="FS292" s="192"/>
      <c r="FT292" s="192"/>
      <c r="FU292" s="192"/>
      <c r="FV292" s="192"/>
      <c r="FW292" s="192"/>
      <c r="FX292" s="192"/>
      <c r="FY292" s="192"/>
      <c r="FZ292" s="192"/>
      <c r="GA292" s="192"/>
      <c r="GB292" s="192"/>
      <c r="GC292" s="192"/>
      <c r="GD292" s="192"/>
      <c r="GE292" s="192"/>
      <c r="GF292" s="192"/>
      <c r="GG292" s="192"/>
      <c r="GH292" s="192"/>
      <c r="GI292" s="192"/>
      <c r="GJ292" s="192"/>
      <c r="GK292" s="192"/>
      <c r="GL292" s="192"/>
      <c r="GM292" s="192"/>
      <c r="GN292" s="192"/>
      <c r="GO292" s="192"/>
      <c r="GP292" s="192"/>
      <c r="GQ292" s="192"/>
      <c r="GR292" s="192"/>
      <c r="GS292" s="192"/>
      <c r="GT292" s="192"/>
      <c r="GU292" s="192"/>
      <c r="GV292" s="192"/>
      <c r="GW292" s="192"/>
      <c r="GX292" s="192"/>
      <c r="GY292" s="192"/>
      <c r="GZ292" s="192"/>
      <c r="HA292" s="192"/>
      <c r="HB292" s="192"/>
      <c r="HC292" s="192"/>
      <c r="HD292" s="192"/>
      <c r="HE292" s="192"/>
      <c r="HF292" s="192"/>
      <c r="HG292" s="192"/>
      <c r="HH292" s="192"/>
      <c r="HI292" s="192"/>
      <c r="HJ292" s="192"/>
      <c r="HK292" s="192"/>
      <c r="HL292" s="192"/>
    </row>
    <row r="293" s="191" customFormat="1" spans="1:220">
      <c r="A293" s="203"/>
      <c r="D293" s="204"/>
      <c r="E293" s="204"/>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c r="DT293" s="192"/>
      <c r="DU293" s="192"/>
      <c r="DV293" s="192"/>
      <c r="DW293" s="192"/>
      <c r="DX293" s="192"/>
      <c r="DY293" s="192"/>
      <c r="DZ293" s="192"/>
      <c r="EA293" s="192"/>
      <c r="EB293" s="192"/>
      <c r="EC293" s="192"/>
      <c r="ED293" s="192"/>
      <c r="EE293" s="192"/>
      <c r="EF293" s="192"/>
      <c r="EG293" s="192"/>
      <c r="EH293" s="192"/>
      <c r="EI293" s="192"/>
      <c r="EJ293" s="192"/>
      <c r="EK293" s="192"/>
      <c r="EL293" s="192"/>
      <c r="EM293" s="192"/>
      <c r="EN293" s="192"/>
      <c r="EO293" s="192"/>
      <c r="EP293" s="192"/>
      <c r="EQ293" s="192"/>
      <c r="ER293" s="192"/>
      <c r="ES293" s="192"/>
      <c r="ET293" s="192"/>
      <c r="EU293" s="192"/>
      <c r="EV293" s="192"/>
      <c r="EW293" s="192"/>
      <c r="EX293" s="192"/>
      <c r="EY293" s="192"/>
      <c r="EZ293" s="192"/>
      <c r="FA293" s="192"/>
      <c r="FB293" s="192"/>
      <c r="FC293" s="192"/>
      <c r="FD293" s="192"/>
      <c r="FE293" s="192"/>
      <c r="FF293" s="192"/>
      <c r="FG293" s="192"/>
      <c r="FH293" s="192"/>
      <c r="FI293" s="192"/>
      <c r="FJ293" s="192"/>
      <c r="FK293" s="192"/>
      <c r="FL293" s="192"/>
      <c r="FM293" s="192"/>
      <c r="FN293" s="192"/>
      <c r="FO293" s="192"/>
      <c r="FP293" s="192"/>
      <c r="FQ293" s="192"/>
      <c r="FR293" s="192"/>
      <c r="FS293" s="192"/>
      <c r="FT293" s="192"/>
      <c r="FU293" s="192"/>
      <c r="FV293" s="192"/>
      <c r="FW293" s="192"/>
      <c r="FX293" s="192"/>
      <c r="FY293" s="192"/>
      <c r="FZ293" s="192"/>
      <c r="GA293" s="192"/>
      <c r="GB293" s="192"/>
      <c r="GC293" s="192"/>
      <c r="GD293" s="192"/>
      <c r="GE293" s="192"/>
      <c r="GF293" s="192"/>
      <c r="GG293" s="192"/>
      <c r="GH293" s="192"/>
      <c r="GI293" s="192"/>
      <c r="GJ293" s="192"/>
      <c r="GK293" s="192"/>
      <c r="GL293" s="192"/>
      <c r="GM293" s="192"/>
      <c r="GN293" s="192"/>
      <c r="GO293" s="192"/>
      <c r="GP293" s="192"/>
      <c r="GQ293" s="192"/>
      <c r="GR293" s="192"/>
      <c r="GS293" s="192"/>
      <c r="GT293" s="192"/>
      <c r="GU293" s="192"/>
      <c r="GV293" s="192"/>
      <c r="GW293" s="192"/>
      <c r="GX293" s="192"/>
      <c r="GY293" s="192"/>
      <c r="GZ293" s="192"/>
      <c r="HA293" s="192"/>
      <c r="HB293" s="192"/>
      <c r="HC293" s="192"/>
      <c r="HD293" s="192"/>
      <c r="HE293" s="192"/>
      <c r="HF293" s="192"/>
      <c r="HG293" s="192"/>
      <c r="HH293" s="192"/>
      <c r="HI293" s="192"/>
      <c r="HJ293" s="192"/>
      <c r="HK293" s="192"/>
      <c r="HL293" s="192"/>
    </row>
    <row r="294" s="191" customFormat="1" spans="1:220">
      <c r="A294" s="203"/>
      <c r="D294" s="204"/>
      <c r="E294" s="204"/>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c r="DT294" s="192"/>
      <c r="DU294" s="192"/>
      <c r="DV294" s="192"/>
      <c r="DW294" s="192"/>
      <c r="DX294" s="192"/>
      <c r="DY294" s="192"/>
      <c r="DZ294" s="192"/>
      <c r="EA294" s="192"/>
      <c r="EB294" s="192"/>
      <c r="EC294" s="192"/>
      <c r="ED294" s="192"/>
      <c r="EE294" s="192"/>
      <c r="EF294" s="192"/>
      <c r="EG294" s="192"/>
      <c r="EH294" s="192"/>
      <c r="EI294" s="192"/>
      <c r="EJ294" s="192"/>
      <c r="EK294" s="192"/>
      <c r="EL294" s="192"/>
      <c r="EM294" s="192"/>
      <c r="EN294" s="192"/>
      <c r="EO294" s="192"/>
      <c r="EP294" s="192"/>
      <c r="EQ294" s="192"/>
      <c r="ER294" s="192"/>
      <c r="ES294" s="192"/>
      <c r="ET294" s="192"/>
      <c r="EU294" s="192"/>
      <c r="EV294" s="192"/>
      <c r="EW294" s="192"/>
      <c r="EX294" s="192"/>
      <c r="EY294" s="192"/>
      <c r="EZ294" s="192"/>
      <c r="FA294" s="192"/>
      <c r="FB294" s="192"/>
      <c r="FC294" s="192"/>
      <c r="FD294" s="192"/>
      <c r="FE294" s="192"/>
      <c r="FF294" s="192"/>
      <c r="FG294" s="192"/>
      <c r="FH294" s="192"/>
      <c r="FI294" s="192"/>
      <c r="FJ294" s="192"/>
      <c r="FK294" s="192"/>
      <c r="FL294" s="192"/>
      <c r="FM294" s="192"/>
      <c r="FN294" s="192"/>
      <c r="FO294" s="192"/>
      <c r="FP294" s="192"/>
      <c r="FQ294" s="192"/>
      <c r="FR294" s="192"/>
      <c r="FS294" s="192"/>
      <c r="FT294" s="192"/>
      <c r="FU294" s="192"/>
      <c r="FV294" s="192"/>
      <c r="FW294" s="192"/>
      <c r="FX294" s="192"/>
      <c r="FY294" s="192"/>
      <c r="FZ294" s="192"/>
      <c r="GA294" s="192"/>
      <c r="GB294" s="192"/>
      <c r="GC294" s="192"/>
      <c r="GD294" s="192"/>
      <c r="GE294" s="192"/>
      <c r="GF294" s="192"/>
      <c r="GG294" s="192"/>
      <c r="GH294" s="192"/>
      <c r="GI294" s="192"/>
      <c r="GJ294" s="192"/>
      <c r="GK294" s="192"/>
      <c r="GL294" s="192"/>
      <c r="GM294" s="192"/>
      <c r="GN294" s="192"/>
      <c r="GO294" s="192"/>
      <c r="GP294" s="192"/>
      <c r="GQ294" s="192"/>
      <c r="GR294" s="192"/>
      <c r="GS294" s="192"/>
      <c r="GT294" s="192"/>
      <c r="GU294" s="192"/>
      <c r="GV294" s="192"/>
      <c r="GW294" s="192"/>
      <c r="GX294" s="192"/>
      <c r="GY294" s="192"/>
      <c r="GZ294" s="192"/>
      <c r="HA294" s="192"/>
      <c r="HB294" s="192"/>
      <c r="HC294" s="192"/>
      <c r="HD294" s="192"/>
      <c r="HE294" s="192"/>
      <c r="HF294" s="192"/>
      <c r="HG294" s="192"/>
      <c r="HH294" s="192"/>
      <c r="HI294" s="192"/>
      <c r="HJ294" s="192"/>
      <c r="HK294" s="192"/>
      <c r="HL294" s="192"/>
    </row>
    <row r="295" s="191" customFormat="1" spans="1:220">
      <c r="A295" s="203"/>
      <c r="D295" s="204"/>
      <c r="E295" s="204"/>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c r="DT295" s="192"/>
      <c r="DU295" s="192"/>
      <c r="DV295" s="192"/>
      <c r="DW295" s="192"/>
      <c r="DX295" s="192"/>
      <c r="DY295" s="192"/>
      <c r="DZ295" s="192"/>
      <c r="EA295" s="192"/>
      <c r="EB295" s="192"/>
      <c r="EC295" s="192"/>
      <c r="ED295" s="192"/>
      <c r="EE295" s="192"/>
      <c r="EF295" s="192"/>
      <c r="EG295" s="192"/>
      <c r="EH295" s="192"/>
      <c r="EI295" s="192"/>
      <c r="EJ295" s="192"/>
      <c r="EK295" s="192"/>
      <c r="EL295" s="192"/>
      <c r="EM295" s="192"/>
      <c r="EN295" s="192"/>
      <c r="EO295" s="192"/>
      <c r="EP295" s="192"/>
      <c r="EQ295" s="192"/>
      <c r="ER295" s="192"/>
      <c r="ES295" s="192"/>
      <c r="ET295" s="192"/>
      <c r="EU295" s="192"/>
      <c r="EV295" s="192"/>
      <c r="EW295" s="192"/>
      <c r="EX295" s="192"/>
      <c r="EY295" s="192"/>
      <c r="EZ295" s="192"/>
      <c r="FA295" s="192"/>
      <c r="FB295" s="192"/>
      <c r="FC295" s="192"/>
      <c r="FD295" s="192"/>
      <c r="FE295" s="192"/>
      <c r="FF295" s="192"/>
      <c r="FG295" s="192"/>
      <c r="FH295" s="192"/>
      <c r="FI295" s="192"/>
      <c r="FJ295" s="192"/>
      <c r="FK295" s="192"/>
      <c r="FL295" s="192"/>
      <c r="FM295" s="192"/>
      <c r="FN295" s="192"/>
      <c r="FO295" s="192"/>
      <c r="FP295" s="192"/>
      <c r="FQ295" s="192"/>
      <c r="FR295" s="192"/>
      <c r="FS295" s="192"/>
      <c r="FT295" s="192"/>
      <c r="FU295" s="192"/>
      <c r="FV295" s="192"/>
      <c r="FW295" s="192"/>
      <c r="FX295" s="192"/>
      <c r="FY295" s="192"/>
      <c r="FZ295" s="192"/>
      <c r="GA295" s="192"/>
      <c r="GB295" s="192"/>
      <c r="GC295" s="192"/>
      <c r="GD295" s="192"/>
      <c r="GE295" s="192"/>
      <c r="GF295" s="192"/>
      <c r="GG295" s="192"/>
      <c r="GH295" s="192"/>
      <c r="GI295" s="192"/>
      <c r="GJ295" s="192"/>
      <c r="GK295" s="192"/>
      <c r="GL295" s="192"/>
      <c r="GM295" s="192"/>
      <c r="GN295" s="192"/>
      <c r="GO295" s="192"/>
      <c r="GP295" s="192"/>
      <c r="GQ295" s="192"/>
      <c r="GR295" s="192"/>
      <c r="GS295" s="192"/>
      <c r="GT295" s="192"/>
      <c r="GU295" s="192"/>
      <c r="GV295" s="192"/>
      <c r="GW295" s="192"/>
      <c r="GX295" s="192"/>
      <c r="GY295" s="192"/>
      <c r="GZ295" s="192"/>
      <c r="HA295" s="192"/>
      <c r="HB295" s="192"/>
      <c r="HC295" s="192"/>
      <c r="HD295" s="192"/>
      <c r="HE295" s="192"/>
      <c r="HF295" s="192"/>
      <c r="HG295" s="192"/>
      <c r="HH295" s="192"/>
      <c r="HI295" s="192"/>
      <c r="HJ295" s="192"/>
      <c r="HK295" s="192"/>
      <c r="HL295" s="192"/>
    </row>
    <row r="296" s="191" customFormat="1" spans="1:220">
      <c r="A296" s="203"/>
      <c r="D296" s="204"/>
      <c r="E296" s="204"/>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c r="DT296" s="192"/>
      <c r="DU296" s="192"/>
      <c r="DV296" s="192"/>
      <c r="DW296" s="192"/>
      <c r="DX296" s="192"/>
      <c r="DY296" s="192"/>
      <c r="DZ296" s="192"/>
      <c r="EA296" s="192"/>
      <c r="EB296" s="192"/>
      <c r="EC296" s="192"/>
      <c r="ED296" s="192"/>
      <c r="EE296" s="192"/>
      <c r="EF296" s="192"/>
      <c r="EG296" s="192"/>
      <c r="EH296" s="192"/>
      <c r="EI296" s="192"/>
      <c r="EJ296" s="192"/>
      <c r="EK296" s="192"/>
      <c r="EL296" s="192"/>
      <c r="EM296" s="192"/>
      <c r="EN296" s="192"/>
      <c r="EO296" s="192"/>
      <c r="EP296" s="192"/>
      <c r="EQ296" s="192"/>
      <c r="ER296" s="192"/>
      <c r="ES296" s="192"/>
      <c r="ET296" s="192"/>
      <c r="EU296" s="192"/>
      <c r="EV296" s="192"/>
      <c r="EW296" s="192"/>
      <c r="EX296" s="192"/>
      <c r="EY296" s="192"/>
      <c r="EZ296" s="192"/>
      <c r="FA296" s="192"/>
      <c r="FB296" s="192"/>
      <c r="FC296" s="192"/>
      <c r="FD296" s="192"/>
      <c r="FE296" s="192"/>
      <c r="FF296" s="192"/>
      <c r="FG296" s="192"/>
      <c r="FH296" s="192"/>
      <c r="FI296" s="192"/>
      <c r="FJ296" s="192"/>
      <c r="FK296" s="192"/>
      <c r="FL296" s="192"/>
      <c r="FM296" s="192"/>
      <c r="FN296" s="192"/>
      <c r="FO296" s="192"/>
      <c r="FP296" s="192"/>
      <c r="FQ296" s="192"/>
      <c r="FR296" s="192"/>
      <c r="FS296" s="192"/>
      <c r="FT296" s="192"/>
      <c r="FU296" s="192"/>
      <c r="FV296" s="192"/>
      <c r="FW296" s="192"/>
      <c r="FX296" s="192"/>
      <c r="FY296" s="192"/>
      <c r="FZ296" s="192"/>
      <c r="GA296" s="192"/>
      <c r="GB296" s="192"/>
      <c r="GC296" s="192"/>
      <c r="GD296" s="192"/>
      <c r="GE296" s="192"/>
      <c r="GF296" s="192"/>
      <c r="GG296" s="192"/>
      <c r="GH296" s="192"/>
      <c r="GI296" s="192"/>
      <c r="GJ296" s="192"/>
      <c r="GK296" s="192"/>
      <c r="GL296" s="192"/>
      <c r="GM296" s="192"/>
      <c r="GN296" s="192"/>
      <c r="GO296" s="192"/>
      <c r="GP296" s="192"/>
      <c r="GQ296" s="192"/>
      <c r="GR296" s="192"/>
      <c r="GS296" s="192"/>
      <c r="GT296" s="192"/>
      <c r="GU296" s="192"/>
      <c r="GV296" s="192"/>
      <c r="GW296" s="192"/>
      <c r="GX296" s="192"/>
      <c r="GY296" s="192"/>
      <c r="GZ296" s="192"/>
      <c r="HA296" s="192"/>
      <c r="HB296" s="192"/>
      <c r="HC296" s="192"/>
      <c r="HD296" s="192"/>
      <c r="HE296" s="192"/>
      <c r="HF296" s="192"/>
      <c r="HG296" s="192"/>
      <c r="HH296" s="192"/>
      <c r="HI296" s="192"/>
      <c r="HJ296" s="192"/>
      <c r="HK296" s="192"/>
      <c r="HL296" s="192"/>
    </row>
    <row r="297" s="191" customFormat="1" spans="1:220">
      <c r="A297" s="203"/>
      <c r="D297" s="204"/>
      <c r="E297" s="204"/>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c r="DT297" s="192"/>
      <c r="DU297" s="192"/>
      <c r="DV297" s="192"/>
      <c r="DW297" s="192"/>
      <c r="DX297" s="192"/>
      <c r="DY297" s="192"/>
      <c r="DZ297" s="192"/>
      <c r="EA297" s="192"/>
      <c r="EB297" s="192"/>
      <c r="EC297" s="192"/>
      <c r="ED297" s="192"/>
      <c r="EE297" s="192"/>
      <c r="EF297" s="192"/>
      <c r="EG297" s="192"/>
      <c r="EH297" s="192"/>
      <c r="EI297" s="192"/>
      <c r="EJ297" s="192"/>
      <c r="EK297" s="192"/>
      <c r="EL297" s="192"/>
      <c r="EM297" s="192"/>
      <c r="EN297" s="192"/>
      <c r="EO297" s="192"/>
      <c r="EP297" s="192"/>
      <c r="EQ297" s="192"/>
      <c r="ER297" s="192"/>
      <c r="ES297" s="192"/>
      <c r="ET297" s="192"/>
      <c r="EU297" s="192"/>
      <c r="EV297" s="192"/>
      <c r="EW297" s="192"/>
      <c r="EX297" s="192"/>
      <c r="EY297" s="192"/>
      <c r="EZ297" s="192"/>
      <c r="FA297" s="192"/>
      <c r="FB297" s="192"/>
      <c r="FC297" s="192"/>
      <c r="FD297" s="192"/>
      <c r="FE297" s="192"/>
      <c r="FF297" s="192"/>
      <c r="FG297" s="192"/>
      <c r="FH297" s="192"/>
      <c r="FI297" s="192"/>
      <c r="FJ297" s="192"/>
      <c r="FK297" s="192"/>
      <c r="FL297" s="192"/>
      <c r="FM297" s="192"/>
      <c r="FN297" s="192"/>
      <c r="FO297" s="192"/>
      <c r="FP297" s="192"/>
      <c r="FQ297" s="192"/>
      <c r="FR297" s="192"/>
      <c r="FS297" s="192"/>
      <c r="FT297" s="192"/>
      <c r="FU297" s="192"/>
      <c r="FV297" s="192"/>
      <c r="FW297" s="192"/>
      <c r="FX297" s="192"/>
      <c r="FY297" s="192"/>
      <c r="FZ297" s="192"/>
      <c r="GA297" s="192"/>
      <c r="GB297" s="192"/>
      <c r="GC297" s="192"/>
      <c r="GD297" s="192"/>
      <c r="GE297" s="192"/>
      <c r="GF297" s="192"/>
      <c r="GG297" s="192"/>
      <c r="GH297" s="192"/>
      <c r="GI297" s="192"/>
      <c r="GJ297" s="192"/>
      <c r="GK297" s="192"/>
      <c r="GL297" s="192"/>
      <c r="GM297" s="192"/>
      <c r="GN297" s="192"/>
      <c r="GO297" s="192"/>
      <c r="GP297" s="192"/>
      <c r="GQ297" s="192"/>
      <c r="GR297" s="192"/>
      <c r="GS297" s="192"/>
      <c r="GT297" s="192"/>
      <c r="GU297" s="192"/>
      <c r="GV297" s="192"/>
      <c r="GW297" s="192"/>
      <c r="GX297" s="192"/>
      <c r="GY297" s="192"/>
      <c r="GZ297" s="192"/>
      <c r="HA297" s="192"/>
      <c r="HB297" s="192"/>
      <c r="HC297" s="192"/>
      <c r="HD297" s="192"/>
      <c r="HE297" s="192"/>
      <c r="HF297" s="192"/>
      <c r="HG297" s="192"/>
      <c r="HH297" s="192"/>
      <c r="HI297" s="192"/>
      <c r="HJ297" s="192"/>
      <c r="HK297" s="192"/>
      <c r="HL297" s="192"/>
    </row>
    <row r="298" s="191" customFormat="1" spans="1:220">
      <c r="A298" s="203"/>
      <c r="D298" s="204"/>
      <c r="E298" s="204"/>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c r="DT298" s="192"/>
      <c r="DU298" s="192"/>
      <c r="DV298" s="192"/>
      <c r="DW298" s="192"/>
      <c r="DX298" s="192"/>
      <c r="DY298" s="192"/>
      <c r="DZ298" s="192"/>
      <c r="EA298" s="192"/>
      <c r="EB298" s="192"/>
      <c r="EC298" s="192"/>
      <c r="ED298" s="192"/>
      <c r="EE298" s="192"/>
      <c r="EF298" s="192"/>
      <c r="EG298" s="192"/>
      <c r="EH298" s="192"/>
      <c r="EI298" s="192"/>
      <c r="EJ298" s="192"/>
      <c r="EK298" s="192"/>
      <c r="EL298" s="192"/>
      <c r="EM298" s="192"/>
      <c r="EN298" s="192"/>
      <c r="EO298" s="192"/>
      <c r="EP298" s="192"/>
      <c r="EQ298" s="192"/>
      <c r="ER298" s="192"/>
      <c r="ES298" s="192"/>
      <c r="ET298" s="192"/>
      <c r="EU298" s="192"/>
      <c r="EV298" s="192"/>
      <c r="EW298" s="192"/>
      <c r="EX298" s="192"/>
      <c r="EY298" s="192"/>
      <c r="EZ298" s="192"/>
      <c r="FA298" s="192"/>
      <c r="FB298" s="192"/>
      <c r="FC298" s="192"/>
      <c r="FD298" s="192"/>
      <c r="FE298" s="192"/>
      <c r="FF298" s="192"/>
      <c r="FG298" s="192"/>
      <c r="FH298" s="192"/>
      <c r="FI298" s="192"/>
      <c r="FJ298" s="192"/>
      <c r="FK298" s="192"/>
      <c r="FL298" s="192"/>
      <c r="FM298" s="192"/>
      <c r="FN298" s="192"/>
      <c r="FO298" s="192"/>
      <c r="FP298" s="192"/>
      <c r="FQ298" s="192"/>
      <c r="FR298" s="192"/>
      <c r="FS298" s="192"/>
      <c r="FT298" s="192"/>
      <c r="FU298" s="192"/>
      <c r="FV298" s="192"/>
      <c r="FW298" s="192"/>
      <c r="FX298" s="192"/>
      <c r="FY298" s="192"/>
      <c r="FZ298" s="192"/>
      <c r="GA298" s="192"/>
      <c r="GB298" s="192"/>
      <c r="GC298" s="192"/>
      <c r="GD298" s="192"/>
      <c r="GE298" s="192"/>
      <c r="GF298" s="192"/>
      <c r="GG298" s="192"/>
      <c r="GH298" s="192"/>
      <c r="GI298" s="192"/>
      <c r="GJ298" s="192"/>
      <c r="GK298" s="192"/>
      <c r="GL298" s="192"/>
      <c r="GM298" s="192"/>
      <c r="GN298" s="192"/>
      <c r="GO298" s="192"/>
      <c r="GP298" s="192"/>
      <c r="GQ298" s="192"/>
      <c r="GR298" s="192"/>
      <c r="GS298" s="192"/>
      <c r="GT298" s="192"/>
      <c r="GU298" s="192"/>
      <c r="GV298" s="192"/>
      <c r="GW298" s="192"/>
      <c r="GX298" s="192"/>
      <c r="GY298" s="192"/>
      <c r="GZ298" s="192"/>
      <c r="HA298" s="192"/>
      <c r="HB298" s="192"/>
      <c r="HC298" s="192"/>
      <c r="HD298" s="192"/>
      <c r="HE298" s="192"/>
      <c r="HF298" s="192"/>
      <c r="HG298" s="192"/>
      <c r="HH298" s="192"/>
      <c r="HI298" s="192"/>
      <c r="HJ298" s="192"/>
      <c r="HK298" s="192"/>
      <c r="HL298" s="192"/>
    </row>
    <row r="299" s="191" customFormat="1" spans="1:220">
      <c r="A299" s="203"/>
      <c r="D299" s="204"/>
      <c r="E299" s="204"/>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c r="DT299" s="192"/>
      <c r="DU299" s="192"/>
      <c r="DV299" s="192"/>
      <c r="DW299" s="192"/>
      <c r="DX299" s="192"/>
      <c r="DY299" s="192"/>
      <c r="DZ299" s="192"/>
      <c r="EA299" s="192"/>
      <c r="EB299" s="192"/>
      <c r="EC299" s="192"/>
      <c r="ED299" s="192"/>
      <c r="EE299" s="192"/>
      <c r="EF299" s="192"/>
      <c r="EG299" s="192"/>
      <c r="EH299" s="192"/>
      <c r="EI299" s="192"/>
      <c r="EJ299" s="192"/>
      <c r="EK299" s="192"/>
      <c r="EL299" s="192"/>
      <c r="EM299" s="192"/>
      <c r="EN299" s="192"/>
      <c r="EO299" s="192"/>
      <c r="EP299" s="192"/>
      <c r="EQ299" s="192"/>
      <c r="ER299" s="192"/>
      <c r="ES299" s="192"/>
      <c r="ET299" s="192"/>
      <c r="EU299" s="192"/>
      <c r="EV299" s="192"/>
      <c r="EW299" s="192"/>
      <c r="EX299" s="192"/>
      <c r="EY299" s="192"/>
      <c r="EZ299" s="192"/>
      <c r="FA299" s="192"/>
      <c r="FB299" s="192"/>
      <c r="FC299" s="192"/>
      <c r="FD299" s="192"/>
      <c r="FE299" s="192"/>
      <c r="FF299" s="192"/>
      <c r="FG299" s="192"/>
      <c r="FH299" s="192"/>
      <c r="FI299" s="192"/>
      <c r="FJ299" s="192"/>
      <c r="FK299" s="192"/>
      <c r="FL299" s="192"/>
      <c r="FM299" s="192"/>
      <c r="FN299" s="192"/>
      <c r="FO299" s="192"/>
      <c r="FP299" s="192"/>
      <c r="FQ299" s="192"/>
      <c r="FR299" s="192"/>
      <c r="FS299" s="192"/>
      <c r="FT299" s="192"/>
      <c r="FU299" s="192"/>
      <c r="FV299" s="192"/>
      <c r="FW299" s="192"/>
      <c r="FX299" s="192"/>
      <c r="FY299" s="192"/>
      <c r="FZ299" s="192"/>
      <c r="GA299" s="192"/>
      <c r="GB299" s="192"/>
      <c r="GC299" s="192"/>
      <c r="GD299" s="192"/>
      <c r="GE299" s="192"/>
      <c r="GF299" s="192"/>
      <c r="GG299" s="192"/>
      <c r="GH299" s="192"/>
      <c r="GI299" s="192"/>
      <c r="GJ299" s="192"/>
      <c r="GK299" s="192"/>
      <c r="GL299" s="192"/>
      <c r="GM299" s="192"/>
      <c r="GN299" s="192"/>
      <c r="GO299" s="192"/>
      <c r="GP299" s="192"/>
      <c r="GQ299" s="192"/>
      <c r="GR299" s="192"/>
      <c r="GS299" s="192"/>
      <c r="GT299" s="192"/>
      <c r="GU299" s="192"/>
      <c r="GV299" s="192"/>
      <c r="GW299" s="192"/>
      <c r="GX299" s="192"/>
      <c r="GY299" s="192"/>
      <c r="GZ299" s="192"/>
      <c r="HA299" s="192"/>
      <c r="HB299" s="192"/>
      <c r="HC299" s="192"/>
      <c r="HD299" s="192"/>
      <c r="HE299" s="192"/>
      <c r="HF299" s="192"/>
      <c r="HG299" s="192"/>
      <c r="HH299" s="192"/>
      <c r="HI299" s="192"/>
      <c r="HJ299" s="192"/>
      <c r="HK299" s="192"/>
      <c r="HL299" s="192"/>
    </row>
    <row r="300" s="191" customFormat="1" spans="1:220">
      <c r="A300" s="203"/>
      <c r="D300" s="204"/>
      <c r="E300" s="204"/>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c r="DT300" s="192"/>
      <c r="DU300" s="192"/>
      <c r="DV300" s="192"/>
      <c r="DW300" s="192"/>
      <c r="DX300" s="192"/>
      <c r="DY300" s="192"/>
      <c r="DZ300" s="192"/>
      <c r="EA300" s="192"/>
      <c r="EB300" s="192"/>
      <c r="EC300" s="192"/>
      <c r="ED300" s="192"/>
      <c r="EE300" s="192"/>
      <c r="EF300" s="192"/>
      <c r="EG300" s="192"/>
      <c r="EH300" s="192"/>
      <c r="EI300" s="192"/>
      <c r="EJ300" s="192"/>
      <c r="EK300" s="192"/>
      <c r="EL300" s="192"/>
      <c r="EM300" s="192"/>
      <c r="EN300" s="192"/>
      <c r="EO300" s="192"/>
      <c r="EP300" s="192"/>
      <c r="EQ300" s="192"/>
      <c r="ER300" s="192"/>
      <c r="ES300" s="192"/>
      <c r="ET300" s="192"/>
      <c r="EU300" s="192"/>
      <c r="EV300" s="192"/>
      <c r="EW300" s="192"/>
      <c r="EX300" s="192"/>
      <c r="EY300" s="192"/>
      <c r="EZ300" s="192"/>
      <c r="FA300" s="192"/>
      <c r="FB300" s="192"/>
      <c r="FC300" s="192"/>
      <c r="FD300" s="192"/>
      <c r="FE300" s="192"/>
      <c r="FF300" s="192"/>
      <c r="FG300" s="192"/>
      <c r="FH300" s="192"/>
      <c r="FI300" s="192"/>
      <c r="FJ300" s="192"/>
      <c r="FK300" s="192"/>
      <c r="FL300" s="192"/>
      <c r="FM300" s="192"/>
      <c r="FN300" s="192"/>
      <c r="FO300" s="192"/>
      <c r="FP300" s="192"/>
      <c r="FQ300" s="192"/>
      <c r="FR300" s="192"/>
      <c r="FS300" s="192"/>
      <c r="FT300" s="192"/>
      <c r="FU300" s="192"/>
      <c r="FV300" s="192"/>
      <c r="FW300" s="192"/>
      <c r="FX300" s="192"/>
      <c r="FY300" s="192"/>
      <c r="FZ300" s="192"/>
      <c r="GA300" s="192"/>
      <c r="GB300" s="192"/>
      <c r="GC300" s="192"/>
      <c r="GD300" s="192"/>
      <c r="GE300" s="192"/>
      <c r="GF300" s="192"/>
      <c r="GG300" s="192"/>
      <c r="GH300" s="192"/>
      <c r="GI300" s="192"/>
      <c r="GJ300" s="192"/>
      <c r="GK300" s="192"/>
      <c r="GL300" s="192"/>
      <c r="GM300" s="192"/>
      <c r="GN300" s="192"/>
      <c r="GO300" s="192"/>
      <c r="GP300" s="192"/>
      <c r="GQ300" s="192"/>
      <c r="GR300" s="192"/>
      <c r="GS300" s="192"/>
      <c r="GT300" s="192"/>
      <c r="GU300" s="192"/>
      <c r="GV300" s="192"/>
      <c r="GW300" s="192"/>
      <c r="GX300" s="192"/>
      <c r="GY300" s="192"/>
      <c r="GZ300" s="192"/>
      <c r="HA300" s="192"/>
      <c r="HB300" s="192"/>
      <c r="HC300" s="192"/>
      <c r="HD300" s="192"/>
      <c r="HE300" s="192"/>
      <c r="HF300" s="192"/>
      <c r="HG300" s="192"/>
      <c r="HH300" s="192"/>
      <c r="HI300" s="192"/>
      <c r="HJ300" s="192"/>
      <c r="HK300" s="192"/>
      <c r="HL300" s="192"/>
    </row>
    <row r="301" s="191" customFormat="1" spans="1:220">
      <c r="A301" s="203"/>
      <c r="D301" s="204"/>
      <c r="E301" s="204"/>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c r="DT301" s="192"/>
      <c r="DU301" s="192"/>
      <c r="DV301" s="192"/>
      <c r="DW301" s="192"/>
      <c r="DX301" s="192"/>
      <c r="DY301" s="192"/>
      <c r="DZ301" s="192"/>
      <c r="EA301" s="192"/>
      <c r="EB301" s="192"/>
      <c r="EC301" s="192"/>
      <c r="ED301" s="192"/>
      <c r="EE301" s="192"/>
      <c r="EF301" s="192"/>
      <c r="EG301" s="192"/>
      <c r="EH301" s="192"/>
      <c r="EI301" s="192"/>
      <c r="EJ301" s="192"/>
      <c r="EK301" s="192"/>
      <c r="EL301" s="192"/>
      <c r="EM301" s="192"/>
      <c r="EN301" s="192"/>
      <c r="EO301" s="192"/>
      <c r="EP301" s="192"/>
      <c r="EQ301" s="192"/>
      <c r="ER301" s="192"/>
      <c r="ES301" s="192"/>
      <c r="ET301" s="192"/>
      <c r="EU301" s="192"/>
      <c r="EV301" s="192"/>
      <c r="EW301" s="192"/>
      <c r="EX301" s="192"/>
      <c r="EY301" s="192"/>
      <c r="EZ301" s="192"/>
      <c r="FA301" s="192"/>
      <c r="FB301" s="192"/>
      <c r="FC301" s="192"/>
      <c r="FD301" s="192"/>
      <c r="FE301" s="192"/>
      <c r="FF301" s="192"/>
      <c r="FG301" s="192"/>
      <c r="FH301" s="192"/>
      <c r="FI301" s="192"/>
      <c r="FJ301" s="192"/>
      <c r="FK301" s="192"/>
      <c r="FL301" s="192"/>
      <c r="FM301" s="192"/>
      <c r="FN301" s="192"/>
      <c r="FO301" s="192"/>
      <c r="FP301" s="192"/>
      <c r="FQ301" s="192"/>
      <c r="FR301" s="192"/>
      <c r="FS301" s="192"/>
      <c r="FT301" s="192"/>
      <c r="FU301" s="192"/>
      <c r="FV301" s="192"/>
      <c r="FW301" s="192"/>
      <c r="FX301" s="192"/>
      <c r="FY301" s="192"/>
      <c r="FZ301" s="192"/>
      <c r="GA301" s="192"/>
      <c r="GB301" s="192"/>
      <c r="GC301" s="192"/>
      <c r="GD301" s="192"/>
      <c r="GE301" s="192"/>
      <c r="GF301" s="192"/>
      <c r="GG301" s="192"/>
      <c r="GH301" s="192"/>
      <c r="GI301" s="192"/>
      <c r="GJ301" s="192"/>
      <c r="GK301" s="192"/>
      <c r="GL301" s="192"/>
      <c r="GM301" s="192"/>
      <c r="GN301" s="192"/>
      <c r="GO301" s="192"/>
      <c r="GP301" s="192"/>
      <c r="GQ301" s="192"/>
      <c r="GR301" s="192"/>
      <c r="GS301" s="192"/>
      <c r="GT301" s="192"/>
      <c r="GU301" s="192"/>
      <c r="GV301" s="192"/>
      <c r="GW301" s="192"/>
      <c r="GX301" s="192"/>
      <c r="GY301" s="192"/>
      <c r="GZ301" s="192"/>
      <c r="HA301" s="192"/>
      <c r="HB301" s="192"/>
      <c r="HC301" s="192"/>
      <c r="HD301" s="192"/>
      <c r="HE301" s="192"/>
      <c r="HF301" s="192"/>
      <c r="HG301" s="192"/>
      <c r="HH301" s="192"/>
      <c r="HI301" s="192"/>
      <c r="HJ301" s="192"/>
      <c r="HK301" s="192"/>
      <c r="HL301" s="192"/>
    </row>
    <row r="302" s="191" customFormat="1" spans="1:220">
      <c r="A302" s="203"/>
      <c r="D302" s="204"/>
      <c r="E302" s="204"/>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c r="DT302" s="192"/>
      <c r="DU302" s="192"/>
      <c r="DV302" s="192"/>
      <c r="DW302" s="192"/>
      <c r="DX302" s="192"/>
      <c r="DY302" s="192"/>
      <c r="DZ302" s="192"/>
      <c r="EA302" s="192"/>
      <c r="EB302" s="192"/>
      <c r="EC302" s="192"/>
      <c r="ED302" s="192"/>
      <c r="EE302" s="192"/>
      <c r="EF302" s="192"/>
      <c r="EG302" s="192"/>
      <c r="EH302" s="192"/>
      <c r="EI302" s="192"/>
      <c r="EJ302" s="192"/>
      <c r="EK302" s="192"/>
      <c r="EL302" s="192"/>
      <c r="EM302" s="192"/>
      <c r="EN302" s="192"/>
      <c r="EO302" s="192"/>
      <c r="EP302" s="192"/>
      <c r="EQ302" s="192"/>
      <c r="ER302" s="192"/>
      <c r="ES302" s="192"/>
      <c r="ET302" s="192"/>
      <c r="EU302" s="192"/>
      <c r="EV302" s="192"/>
      <c r="EW302" s="192"/>
      <c r="EX302" s="192"/>
      <c r="EY302" s="192"/>
      <c r="EZ302" s="192"/>
      <c r="FA302" s="192"/>
      <c r="FB302" s="192"/>
      <c r="FC302" s="192"/>
      <c r="FD302" s="192"/>
      <c r="FE302" s="192"/>
      <c r="FF302" s="192"/>
      <c r="FG302" s="192"/>
      <c r="FH302" s="192"/>
      <c r="FI302" s="192"/>
      <c r="FJ302" s="192"/>
      <c r="FK302" s="192"/>
      <c r="FL302" s="192"/>
      <c r="FM302" s="192"/>
      <c r="FN302" s="192"/>
      <c r="FO302" s="192"/>
      <c r="FP302" s="192"/>
      <c r="FQ302" s="192"/>
      <c r="FR302" s="192"/>
      <c r="FS302" s="192"/>
      <c r="FT302" s="192"/>
      <c r="FU302" s="192"/>
      <c r="FV302" s="192"/>
      <c r="FW302" s="192"/>
      <c r="FX302" s="192"/>
      <c r="FY302" s="192"/>
      <c r="FZ302" s="192"/>
      <c r="GA302" s="192"/>
      <c r="GB302" s="192"/>
      <c r="GC302" s="192"/>
      <c r="GD302" s="192"/>
      <c r="GE302" s="192"/>
      <c r="GF302" s="192"/>
      <c r="GG302" s="192"/>
      <c r="GH302" s="192"/>
      <c r="GI302" s="192"/>
      <c r="GJ302" s="192"/>
      <c r="GK302" s="192"/>
      <c r="GL302" s="192"/>
      <c r="GM302" s="192"/>
      <c r="GN302" s="192"/>
      <c r="GO302" s="192"/>
      <c r="GP302" s="192"/>
      <c r="GQ302" s="192"/>
      <c r="GR302" s="192"/>
      <c r="GS302" s="192"/>
      <c r="GT302" s="192"/>
      <c r="GU302" s="192"/>
      <c r="GV302" s="192"/>
      <c r="GW302" s="192"/>
      <c r="GX302" s="192"/>
      <c r="GY302" s="192"/>
      <c r="GZ302" s="192"/>
      <c r="HA302" s="192"/>
      <c r="HB302" s="192"/>
      <c r="HC302" s="192"/>
      <c r="HD302" s="192"/>
      <c r="HE302" s="192"/>
      <c r="HF302" s="192"/>
      <c r="HG302" s="192"/>
      <c r="HH302" s="192"/>
      <c r="HI302" s="192"/>
      <c r="HJ302" s="192"/>
      <c r="HK302" s="192"/>
      <c r="HL302" s="192"/>
    </row>
    <row r="303" s="191" customFormat="1" spans="1:220">
      <c r="A303" s="203"/>
      <c r="D303" s="204"/>
      <c r="E303" s="204"/>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c r="DT303" s="192"/>
      <c r="DU303" s="192"/>
      <c r="DV303" s="192"/>
      <c r="DW303" s="192"/>
      <c r="DX303" s="192"/>
      <c r="DY303" s="192"/>
      <c r="DZ303" s="192"/>
      <c r="EA303" s="192"/>
      <c r="EB303" s="192"/>
      <c r="EC303" s="192"/>
      <c r="ED303" s="192"/>
      <c r="EE303" s="192"/>
      <c r="EF303" s="192"/>
      <c r="EG303" s="192"/>
      <c r="EH303" s="192"/>
      <c r="EI303" s="192"/>
      <c r="EJ303" s="192"/>
      <c r="EK303" s="192"/>
      <c r="EL303" s="192"/>
      <c r="EM303" s="192"/>
      <c r="EN303" s="192"/>
      <c r="EO303" s="192"/>
      <c r="EP303" s="192"/>
      <c r="EQ303" s="192"/>
      <c r="ER303" s="192"/>
      <c r="ES303" s="192"/>
      <c r="ET303" s="192"/>
      <c r="EU303" s="192"/>
      <c r="EV303" s="192"/>
      <c r="EW303" s="192"/>
      <c r="EX303" s="192"/>
      <c r="EY303" s="192"/>
      <c r="EZ303" s="192"/>
      <c r="FA303" s="192"/>
      <c r="FB303" s="192"/>
      <c r="FC303" s="192"/>
      <c r="FD303" s="192"/>
      <c r="FE303" s="192"/>
      <c r="FF303" s="192"/>
      <c r="FG303" s="192"/>
      <c r="FH303" s="192"/>
      <c r="FI303" s="192"/>
      <c r="FJ303" s="192"/>
      <c r="FK303" s="192"/>
      <c r="FL303" s="192"/>
      <c r="FM303" s="192"/>
      <c r="FN303" s="192"/>
      <c r="FO303" s="192"/>
      <c r="FP303" s="192"/>
      <c r="FQ303" s="192"/>
      <c r="FR303" s="192"/>
      <c r="FS303" s="192"/>
      <c r="FT303" s="192"/>
      <c r="FU303" s="192"/>
      <c r="FV303" s="192"/>
      <c r="FW303" s="192"/>
      <c r="FX303" s="192"/>
      <c r="FY303" s="192"/>
      <c r="FZ303" s="192"/>
      <c r="GA303" s="192"/>
      <c r="GB303" s="192"/>
      <c r="GC303" s="192"/>
      <c r="GD303" s="192"/>
      <c r="GE303" s="192"/>
      <c r="GF303" s="192"/>
      <c r="GG303" s="192"/>
      <c r="GH303" s="192"/>
      <c r="GI303" s="192"/>
      <c r="GJ303" s="192"/>
      <c r="GK303" s="192"/>
      <c r="GL303" s="192"/>
      <c r="GM303" s="192"/>
      <c r="GN303" s="192"/>
      <c r="GO303" s="192"/>
      <c r="GP303" s="192"/>
      <c r="GQ303" s="192"/>
      <c r="GR303" s="192"/>
      <c r="GS303" s="192"/>
      <c r="GT303" s="192"/>
      <c r="GU303" s="192"/>
      <c r="GV303" s="192"/>
      <c r="GW303" s="192"/>
      <c r="GX303" s="192"/>
      <c r="GY303" s="192"/>
      <c r="GZ303" s="192"/>
      <c r="HA303" s="192"/>
      <c r="HB303" s="192"/>
      <c r="HC303" s="192"/>
      <c r="HD303" s="192"/>
      <c r="HE303" s="192"/>
      <c r="HF303" s="192"/>
      <c r="HG303" s="192"/>
      <c r="HH303" s="192"/>
      <c r="HI303" s="192"/>
      <c r="HJ303" s="192"/>
      <c r="HK303" s="192"/>
      <c r="HL303" s="192"/>
    </row>
    <row r="304" s="191" customFormat="1" spans="1:220">
      <c r="A304" s="203"/>
      <c r="D304" s="204"/>
      <c r="E304" s="204"/>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c r="DT304" s="192"/>
      <c r="DU304" s="192"/>
      <c r="DV304" s="192"/>
      <c r="DW304" s="192"/>
      <c r="DX304" s="192"/>
      <c r="DY304" s="192"/>
      <c r="DZ304" s="192"/>
      <c r="EA304" s="192"/>
      <c r="EB304" s="192"/>
      <c r="EC304" s="192"/>
      <c r="ED304" s="192"/>
      <c r="EE304" s="192"/>
      <c r="EF304" s="192"/>
      <c r="EG304" s="192"/>
      <c r="EH304" s="192"/>
      <c r="EI304" s="192"/>
      <c r="EJ304" s="192"/>
      <c r="EK304" s="192"/>
      <c r="EL304" s="192"/>
      <c r="EM304" s="192"/>
      <c r="EN304" s="192"/>
      <c r="EO304" s="192"/>
      <c r="EP304" s="192"/>
      <c r="EQ304" s="192"/>
      <c r="ER304" s="192"/>
      <c r="ES304" s="192"/>
      <c r="ET304" s="192"/>
      <c r="EU304" s="192"/>
      <c r="EV304" s="192"/>
      <c r="EW304" s="192"/>
      <c r="EX304" s="192"/>
      <c r="EY304" s="192"/>
      <c r="EZ304" s="192"/>
      <c r="FA304" s="192"/>
      <c r="FB304" s="192"/>
      <c r="FC304" s="192"/>
      <c r="FD304" s="192"/>
      <c r="FE304" s="192"/>
      <c r="FF304" s="192"/>
      <c r="FG304" s="192"/>
      <c r="FH304" s="192"/>
      <c r="FI304" s="192"/>
      <c r="FJ304" s="192"/>
      <c r="FK304" s="192"/>
      <c r="FL304" s="192"/>
      <c r="FM304" s="192"/>
      <c r="FN304" s="192"/>
      <c r="FO304" s="192"/>
      <c r="FP304" s="192"/>
      <c r="FQ304" s="192"/>
      <c r="FR304" s="192"/>
      <c r="FS304" s="192"/>
      <c r="FT304" s="192"/>
      <c r="FU304" s="192"/>
      <c r="FV304" s="192"/>
      <c r="FW304" s="192"/>
      <c r="FX304" s="192"/>
      <c r="FY304" s="192"/>
      <c r="FZ304" s="192"/>
      <c r="GA304" s="192"/>
      <c r="GB304" s="192"/>
      <c r="GC304" s="192"/>
      <c r="GD304" s="192"/>
      <c r="GE304" s="192"/>
      <c r="GF304" s="192"/>
      <c r="GG304" s="192"/>
      <c r="GH304" s="192"/>
      <c r="GI304" s="192"/>
      <c r="GJ304" s="192"/>
      <c r="GK304" s="192"/>
      <c r="GL304" s="192"/>
      <c r="GM304" s="192"/>
      <c r="GN304" s="192"/>
      <c r="GO304" s="192"/>
      <c r="GP304" s="192"/>
      <c r="GQ304" s="192"/>
      <c r="GR304" s="192"/>
      <c r="GS304" s="192"/>
      <c r="GT304" s="192"/>
      <c r="GU304" s="192"/>
      <c r="GV304" s="192"/>
      <c r="GW304" s="192"/>
      <c r="GX304" s="192"/>
      <c r="GY304" s="192"/>
      <c r="GZ304" s="192"/>
      <c r="HA304" s="192"/>
      <c r="HB304" s="192"/>
      <c r="HC304" s="192"/>
      <c r="HD304" s="192"/>
      <c r="HE304" s="192"/>
      <c r="HF304" s="192"/>
      <c r="HG304" s="192"/>
      <c r="HH304" s="192"/>
      <c r="HI304" s="192"/>
      <c r="HJ304" s="192"/>
      <c r="HK304" s="192"/>
      <c r="HL304" s="192"/>
    </row>
    <row r="305" s="191" customFormat="1" spans="1:220">
      <c r="A305" s="203"/>
      <c r="D305" s="204"/>
      <c r="E305" s="204"/>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c r="DT305" s="192"/>
      <c r="DU305" s="192"/>
      <c r="DV305" s="192"/>
      <c r="DW305" s="192"/>
      <c r="DX305" s="192"/>
      <c r="DY305" s="192"/>
      <c r="DZ305" s="192"/>
      <c r="EA305" s="192"/>
      <c r="EB305" s="192"/>
      <c r="EC305" s="192"/>
      <c r="ED305" s="192"/>
      <c r="EE305" s="192"/>
      <c r="EF305" s="192"/>
      <c r="EG305" s="192"/>
      <c r="EH305" s="192"/>
      <c r="EI305" s="192"/>
      <c r="EJ305" s="192"/>
      <c r="EK305" s="192"/>
      <c r="EL305" s="192"/>
      <c r="EM305" s="192"/>
      <c r="EN305" s="192"/>
      <c r="EO305" s="192"/>
      <c r="EP305" s="192"/>
      <c r="EQ305" s="192"/>
      <c r="ER305" s="192"/>
      <c r="ES305" s="192"/>
      <c r="ET305" s="192"/>
      <c r="EU305" s="192"/>
      <c r="EV305" s="192"/>
      <c r="EW305" s="192"/>
      <c r="EX305" s="192"/>
      <c r="EY305" s="192"/>
      <c r="EZ305" s="192"/>
      <c r="FA305" s="192"/>
      <c r="FB305" s="192"/>
      <c r="FC305" s="192"/>
      <c r="FD305" s="192"/>
      <c r="FE305" s="192"/>
      <c r="FF305" s="192"/>
      <c r="FG305" s="192"/>
      <c r="FH305" s="192"/>
      <c r="FI305" s="192"/>
      <c r="FJ305" s="192"/>
      <c r="FK305" s="192"/>
      <c r="FL305" s="192"/>
      <c r="FM305" s="192"/>
      <c r="FN305" s="192"/>
      <c r="FO305" s="192"/>
      <c r="FP305" s="192"/>
      <c r="FQ305" s="192"/>
      <c r="FR305" s="192"/>
      <c r="FS305" s="192"/>
      <c r="FT305" s="192"/>
      <c r="FU305" s="192"/>
      <c r="FV305" s="192"/>
      <c r="FW305" s="192"/>
      <c r="FX305" s="192"/>
      <c r="FY305" s="192"/>
      <c r="FZ305" s="192"/>
      <c r="GA305" s="192"/>
      <c r="GB305" s="192"/>
      <c r="GC305" s="192"/>
      <c r="GD305" s="192"/>
      <c r="GE305" s="192"/>
      <c r="GF305" s="192"/>
      <c r="GG305" s="192"/>
      <c r="GH305" s="192"/>
      <c r="GI305" s="192"/>
      <c r="GJ305" s="192"/>
      <c r="GK305" s="192"/>
      <c r="GL305" s="192"/>
      <c r="GM305" s="192"/>
      <c r="GN305" s="192"/>
      <c r="GO305" s="192"/>
      <c r="GP305" s="192"/>
      <c r="GQ305" s="192"/>
      <c r="GR305" s="192"/>
      <c r="GS305" s="192"/>
      <c r="GT305" s="192"/>
      <c r="GU305" s="192"/>
      <c r="GV305" s="192"/>
      <c r="GW305" s="192"/>
      <c r="GX305" s="192"/>
      <c r="GY305" s="192"/>
      <c r="GZ305" s="192"/>
      <c r="HA305" s="192"/>
      <c r="HB305" s="192"/>
      <c r="HC305" s="192"/>
      <c r="HD305" s="192"/>
      <c r="HE305" s="192"/>
      <c r="HF305" s="192"/>
      <c r="HG305" s="192"/>
      <c r="HH305" s="192"/>
      <c r="HI305" s="192"/>
      <c r="HJ305" s="192"/>
      <c r="HK305" s="192"/>
      <c r="HL305" s="192"/>
    </row>
    <row r="306" s="191" customFormat="1" spans="1:220">
      <c r="A306" s="203"/>
      <c r="D306" s="204"/>
      <c r="E306" s="204"/>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c r="DT306" s="192"/>
      <c r="DU306" s="192"/>
      <c r="DV306" s="192"/>
      <c r="DW306" s="192"/>
      <c r="DX306" s="192"/>
      <c r="DY306" s="192"/>
      <c r="DZ306" s="192"/>
      <c r="EA306" s="192"/>
      <c r="EB306" s="192"/>
      <c r="EC306" s="192"/>
      <c r="ED306" s="192"/>
      <c r="EE306" s="192"/>
      <c r="EF306" s="192"/>
      <c r="EG306" s="192"/>
      <c r="EH306" s="192"/>
      <c r="EI306" s="192"/>
      <c r="EJ306" s="192"/>
      <c r="EK306" s="192"/>
      <c r="EL306" s="192"/>
      <c r="EM306" s="192"/>
      <c r="EN306" s="192"/>
      <c r="EO306" s="192"/>
      <c r="EP306" s="192"/>
      <c r="EQ306" s="192"/>
      <c r="ER306" s="192"/>
      <c r="ES306" s="192"/>
      <c r="ET306" s="192"/>
      <c r="EU306" s="192"/>
      <c r="EV306" s="192"/>
      <c r="EW306" s="192"/>
      <c r="EX306" s="192"/>
      <c r="EY306" s="192"/>
      <c r="EZ306" s="192"/>
      <c r="FA306" s="192"/>
      <c r="FB306" s="192"/>
      <c r="FC306" s="192"/>
      <c r="FD306" s="192"/>
      <c r="FE306" s="192"/>
      <c r="FF306" s="192"/>
      <c r="FG306" s="192"/>
      <c r="FH306" s="192"/>
      <c r="FI306" s="192"/>
      <c r="FJ306" s="192"/>
      <c r="FK306" s="192"/>
      <c r="FL306" s="192"/>
      <c r="FM306" s="192"/>
      <c r="FN306" s="192"/>
      <c r="FO306" s="192"/>
      <c r="FP306" s="192"/>
      <c r="FQ306" s="192"/>
      <c r="FR306" s="192"/>
      <c r="FS306" s="192"/>
      <c r="FT306" s="192"/>
      <c r="FU306" s="192"/>
      <c r="FV306" s="192"/>
      <c r="FW306" s="192"/>
      <c r="FX306" s="192"/>
      <c r="FY306" s="192"/>
      <c r="FZ306" s="192"/>
      <c r="GA306" s="192"/>
      <c r="GB306" s="192"/>
      <c r="GC306" s="192"/>
      <c r="GD306" s="192"/>
      <c r="GE306" s="192"/>
      <c r="GF306" s="192"/>
      <c r="GG306" s="192"/>
      <c r="GH306" s="192"/>
      <c r="GI306" s="192"/>
      <c r="GJ306" s="192"/>
      <c r="GK306" s="192"/>
      <c r="GL306" s="192"/>
      <c r="GM306" s="192"/>
      <c r="GN306" s="192"/>
      <c r="GO306" s="192"/>
      <c r="GP306" s="192"/>
      <c r="GQ306" s="192"/>
      <c r="GR306" s="192"/>
      <c r="GS306" s="192"/>
      <c r="GT306" s="192"/>
      <c r="GU306" s="192"/>
      <c r="GV306" s="192"/>
      <c r="GW306" s="192"/>
      <c r="GX306" s="192"/>
      <c r="GY306" s="192"/>
      <c r="GZ306" s="192"/>
      <c r="HA306" s="192"/>
      <c r="HB306" s="192"/>
      <c r="HC306" s="192"/>
      <c r="HD306" s="192"/>
      <c r="HE306" s="192"/>
      <c r="HF306" s="192"/>
      <c r="HG306" s="192"/>
      <c r="HH306" s="192"/>
      <c r="HI306" s="192"/>
      <c r="HJ306" s="192"/>
      <c r="HK306" s="192"/>
      <c r="HL306" s="192"/>
    </row>
    <row r="307" s="191" customFormat="1" spans="1:220">
      <c r="A307" s="203"/>
      <c r="D307" s="204"/>
      <c r="E307" s="204"/>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c r="DT307" s="192"/>
      <c r="DU307" s="192"/>
      <c r="DV307" s="192"/>
      <c r="DW307" s="192"/>
      <c r="DX307" s="192"/>
      <c r="DY307" s="192"/>
      <c r="DZ307" s="192"/>
      <c r="EA307" s="192"/>
      <c r="EB307" s="192"/>
      <c r="EC307" s="192"/>
      <c r="ED307" s="192"/>
      <c r="EE307" s="192"/>
      <c r="EF307" s="192"/>
      <c r="EG307" s="192"/>
      <c r="EH307" s="192"/>
      <c r="EI307" s="192"/>
      <c r="EJ307" s="192"/>
      <c r="EK307" s="192"/>
      <c r="EL307" s="192"/>
      <c r="EM307" s="192"/>
      <c r="EN307" s="192"/>
      <c r="EO307" s="192"/>
      <c r="EP307" s="192"/>
      <c r="EQ307" s="192"/>
      <c r="ER307" s="192"/>
      <c r="ES307" s="192"/>
      <c r="ET307" s="192"/>
      <c r="EU307" s="192"/>
      <c r="EV307" s="192"/>
      <c r="EW307" s="192"/>
      <c r="EX307" s="192"/>
      <c r="EY307" s="192"/>
      <c r="EZ307" s="192"/>
      <c r="FA307" s="192"/>
      <c r="FB307" s="192"/>
      <c r="FC307" s="192"/>
      <c r="FD307" s="192"/>
      <c r="FE307" s="192"/>
      <c r="FF307" s="192"/>
      <c r="FG307" s="192"/>
      <c r="FH307" s="192"/>
      <c r="FI307" s="192"/>
      <c r="FJ307" s="192"/>
      <c r="FK307" s="192"/>
      <c r="FL307" s="192"/>
      <c r="FM307" s="192"/>
      <c r="FN307" s="192"/>
      <c r="FO307" s="192"/>
      <c r="FP307" s="192"/>
      <c r="FQ307" s="192"/>
      <c r="FR307" s="192"/>
      <c r="FS307" s="192"/>
      <c r="FT307" s="192"/>
      <c r="FU307" s="192"/>
      <c r="FV307" s="192"/>
      <c r="FW307" s="192"/>
      <c r="FX307" s="192"/>
      <c r="FY307" s="192"/>
      <c r="FZ307" s="192"/>
      <c r="GA307" s="192"/>
      <c r="GB307" s="192"/>
      <c r="GC307" s="192"/>
      <c r="GD307" s="192"/>
      <c r="GE307" s="192"/>
      <c r="GF307" s="192"/>
      <c r="GG307" s="192"/>
      <c r="GH307" s="192"/>
      <c r="GI307" s="192"/>
      <c r="GJ307" s="192"/>
      <c r="GK307" s="192"/>
      <c r="GL307" s="192"/>
      <c r="GM307" s="192"/>
      <c r="GN307" s="192"/>
      <c r="GO307" s="192"/>
      <c r="GP307" s="192"/>
      <c r="GQ307" s="192"/>
      <c r="GR307" s="192"/>
      <c r="GS307" s="192"/>
      <c r="GT307" s="192"/>
      <c r="GU307" s="192"/>
      <c r="GV307" s="192"/>
      <c r="GW307" s="192"/>
      <c r="GX307" s="192"/>
      <c r="GY307" s="192"/>
      <c r="GZ307" s="192"/>
      <c r="HA307" s="192"/>
      <c r="HB307" s="192"/>
      <c r="HC307" s="192"/>
      <c r="HD307" s="192"/>
      <c r="HE307" s="192"/>
      <c r="HF307" s="192"/>
      <c r="HG307" s="192"/>
      <c r="HH307" s="192"/>
      <c r="HI307" s="192"/>
      <c r="HJ307" s="192"/>
      <c r="HK307" s="192"/>
      <c r="HL307" s="192"/>
    </row>
    <row r="308" s="191" customFormat="1" spans="1:220">
      <c r="A308" s="203"/>
      <c r="D308" s="204"/>
      <c r="E308" s="204"/>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c r="DT308" s="192"/>
      <c r="DU308" s="192"/>
      <c r="DV308" s="192"/>
      <c r="DW308" s="192"/>
      <c r="DX308" s="192"/>
      <c r="DY308" s="192"/>
      <c r="DZ308" s="192"/>
      <c r="EA308" s="192"/>
      <c r="EB308" s="192"/>
      <c r="EC308" s="192"/>
      <c r="ED308" s="192"/>
      <c r="EE308" s="192"/>
      <c r="EF308" s="192"/>
      <c r="EG308" s="192"/>
      <c r="EH308" s="192"/>
      <c r="EI308" s="192"/>
      <c r="EJ308" s="192"/>
      <c r="EK308" s="192"/>
      <c r="EL308" s="192"/>
      <c r="EM308" s="192"/>
      <c r="EN308" s="192"/>
      <c r="EO308" s="192"/>
      <c r="EP308" s="192"/>
      <c r="EQ308" s="192"/>
      <c r="ER308" s="192"/>
      <c r="ES308" s="192"/>
      <c r="ET308" s="192"/>
      <c r="EU308" s="192"/>
      <c r="EV308" s="192"/>
      <c r="EW308" s="192"/>
      <c r="EX308" s="192"/>
      <c r="EY308" s="192"/>
      <c r="EZ308" s="192"/>
      <c r="FA308" s="192"/>
      <c r="FB308" s="192"/>
      <c r="FC308" s="192"/>
      <c r="FD308" s="192"/>
      <c r="FE308" s="192"/>
      <c r="FF308" s="192"/>
      <c r="FG308" s="192"/>
      <c r="FH308" s="192"/>
      <c r="FI308" s="192"/>
      <c r="FJ308" s="192"/>
      <c r="FK308" s="192"/>
      <c r="FL308" s="192"/>
      <c r="FM308" s="192"/>
      <c r="FN308" s="192"/>
      <c r="FO308" s="192"/>
      <c r="FP308" s="192"/>
      <c r="FQ308" s="192"/>
      <c r="FR308" s="192"/>
      <c r="FS308" s="192"/>
      <c r="FT308" s="192"/>
      <c r="FU308" s="192"/>
      <c r="FV308" s="192"/>
      <c r="FW308" s="192"/>
      <c r="FX308" s="192"/>
      <c r="FY308" s="192"/>
      <c r="FZ308" s="192"/>
      <c r="GA308" s="192"/>
      <c r="GB308" s="192"/>
      <c r="GC308" s="192"/>
      <c r="GD308" s="192"/>
      <c r="GE308" s="192"/>
      <c r="GF308" s="192"/>
      <c r="GG308" s="192"/>
      <c r="GH308" s="192"/>
      <c r="GI308" s="192"/>
      <c r="GJ308" s="192"/>
      <c r="GK308" s="192"/>
      <c r="GL308" s="192"/>
      <c r="GM308" s="192"/>
      <c r="GN308" s="192"/>
      <c r="GO308" s="192"/>
      <c r="GP308" s="192"/>
      <c r="GQ308" s="192"/>
      <c r="GR308" s="192"/>
      <c r="GS308" s="192"/>
      <c r="GT308" s="192"/>
      <c r="GU308" s="192"/>
      <c r="GV308" s="192"/>
      <c r="GW308" s="192"/>
      <c r="GX308" s="192"/>
      <c r="GY308" s="192"/>
      <c r="GZ308" s="192"/>
      <c r="HA308" s="192"/>
      <c r="HB308" s="192"/>
      <c r="HC308" s="192"/>
      <c r="HD308" s="192"/>
      <c r="HE308" s="192"/>
      <c r="HF308" s="192"/>
      <c r="HG308" s="192"/>
      <c r="HH308" s="192"/>
      <c r="HI308" s="192"/>
      <c r="HJ308" s="192"/>
      <c r="HK308" s="192"/>
      <c r="HL308" s="192"/>
    </row>
    <row r="309" s="191" customFormat="1" spans="1:220">
      <c r="A309" s="203"/>
      <c r="D309" s="204"/>
      <c r="E309" s="204"/>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c r="DT309" s="192"/>
      <c r="DU309" s="192"/>
      <c r="DV309" s="192"/>
      <c r="DW309" s="192"/>
      <c r="DX309" s="192"/>
      <c r="DY309" s="192"/>
      <c r="DZ309" s="192"/>
      <c r="EA309" s="192"/>
      <c r="EB309" s="192"/>
      <c r="EC309" s="192"/>
      <c r="ED309" s="192"/>
      <c r="EE309" s="192"/>
      <c r="EF309" s="192"/>
      <c r="EG309" s="192"/>
      <c r="EH309" s="192"/>
      <c r="EI309" s="192"/>
      <c r="EJ309" s="192"/>
      <c r="EK309" s="192"/>
      <c r="EL309" s="192"/>
      <c r="EM309" s="192"/>
      <c r="EN309" s="192"/>
      <c r="EO309" s="192"/>
      <c r="EP309" s="192"/>
      <c r="EQ309" s="192"/>
      <c r="ER309" s="192"/>
      <c r="ES309" s="192"/>
      <c r="ET309" s="192"/>
      <c r="EU309" s="192"/>
      <c r="EV309" s="192"/>
      <c r="EW309" s="192"/>
      <c r="EX309" s="192"/>
      <c r="EY309" s="192"/>
      <c r="EZ309" s="192"/>
      <c r="FA309" s="192"/>
      <c r="FB309" s="192"/>
      <c r="FC309" s="192"/>
      <c r="FD309" s="192"/>
      <c r="FE309" s="192"/>
      <c r="FF309" s="192"/>
      <c r="FG309" s="192"/>
      <c r="FH309" s="192"/>
      <c r="FI309" s="192"/>
      <c r="FJ309" s="192"/>
      <c r="FK309" s="192"/>
      <c r="FL309" s="192"/>
      <c r="FM309" s="192"/>
      <c r="FN309" s="192"/>
      <c r="FO309" s="192"/>
      <c r="FP309" s="192"/>
      <c r="FQ309" s="192"/>
      <c r="FR309" s="192"/>
      <c r="FS309" s="192"/>
      <c r="FT309" s="192"/>
      <c r="FU309" s="192"/>
      <c r="FV309" s="192"/>
      <c r="FW309" s="192"/>
      <c r="FX309" s="192"/>
      <c r="FY309" s="192"/>
      <c r="FZ309" s="192"/>
      <c r="GA309" s="192"/>
      <c r="GB309" s="192"/>
      <c r="GC309" s="192"/>
      <c r="GD309" s="192"/>
      <c r="GE309" s="192"/>
      <c r="GF309" s="192"/>
      <c r="GG309" s="192"/>
      <c r="GH309" s="192"/>
      <c r="GI309" s="192"/>
      <c r="GJ309" s="192"/>
      <c r="GK309" s="192"/>
      <c r="GL309" s="192"/>
      <c r="GM309" s="192"/>
      <c r="GN309" s="192"/>
      <c r="GO309" s="192"/>
      <c r="GP309" s="192"/>
      <c r="GQ309" s="192"/>
      <c r="GR309" s="192"/>
      <c r="GS309" s="192"/>
      <c r="GT309" s="192"/>
      <c r="GU309" s="192"/>
      <c r="GV309" s="192"/>
      <c r="GW309" s="192"/>
      <c r="GX309" s="192"/>
      <c r="GY309" s="192"/>
      <c r="GZ309" s="192"/>
      <c r="HA309" s="192"/>
      <c r="HB309" s="192"/>
      <c r="HC309" s="192"/>
      <c r="HD309" s="192"/>
      <c r="HE309" s="192"/>
      <c r="HF309" s="192"/>
      <c r="HG309" s="192"/>
      <c r="HH309" s="192"/>
      <c r="HI309" s="192"/>
      <c r="HJ309" s="192"/>
      <c r="HK309" s="192"/>
      <c r="HL309" s="192"/>
    </row>
    <row r="310" s="191" customFormat="1" spans="1:220">
      <c r="A310" s="203"/>
      <c r="D310" s="204"/>
      <c r="E310" s="204"/>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c r="DT310" s="192"/>
      <c r="DU310" s="192"/>
      <c r="DV310" s="192"/>
      <c r="DW310" s="192"/>
      <c r="DX310" s="192"/>
      <c r="DY310" s="192"/>
      <c r="DZ310" s="192"/>
      <c r="EA310" s="192"/>
      <c r="EB310" s="192"/>
      <c r="EC310" s="192"/>
      <c r="ED310" s="192"/>
      <c r="EE310" s="192"/>
      <c r="EF310" s="192"/>
      <c r="EG310" s="192"/>
      <c r="EH310" s="192"/>
      <c r="EI310" s="192"/>
      <c r="EJ310" s="192"/>
      <c r="EK310" s="192"/>
      <c r="EL310" s="192"/>
      <c r="EM310" s="192"/>
      <c r="EN310" s="192"/>
      <c r="EO310" s="192"/>
      <c r="EP310" s="192"/>
      <c r="EQ310" s="192"/>
      <c r="ER310" s="192"/>
      <c r="ES310" s="192"/>
      <c r="ET310" s="192"/>
      <c r="EU310" s="192"/>
      <c r="EV310" s="192"/>
      <c r="EW310" s="192"/>
      <c r="EX310" s="192"/>
      <c r="EY310" s="192"/>
      <c r="EZ310" s="192"/>
      <c r="FA310" s="192"/>
      <c r="FB310" s="192"/>
      <c r="FC310" s="192"/>
      <c r="FD310" s="192"/>
      <c r="FE310" s="192"/>
      <c r="FF310" s="192"/>
      <c r="FG310" s="192"/>
      <c r="FH310" s="192"/>
      <c r="FI310" s="192"/>
      <c r="FJ310" s="192"/>
      <c r="FK310" s="192"/>
      <c r="FL310" s="192"/>
      <c r="FM310" s="192"/>
      <c r="FN310" s="192"/>
      <c r="FO310" s="192"/>
      <c r="FP310" s="192"/>
      <c r="FQ310" s="192"/>
      <c r="FR310" s="192"/>
      <c r="FS310" s="192"/>
      <c r="FT310" s="192"/>
      <c r="FU310" s="192"/>
      <c r="FV310" s="192"/>
      <c r="FW310" s="192"/>
      <c r="FX310" s="192"/>
      <c r="FY310" s="192"/>
      <c r="FZ310" s="192"/>
      <c r="GA310" s="192"/>
      <c r="GB310" s="192"/>
      <c r="GC310" s="192"/>
      <c r="GD310" s="192"/>
      <c r="GE310" s="192"/>
      <c r="GF310" s="192"/>
      <c r="GG310" s="192"/>
      <c r="GH310" s="192"/>
      <c r="GI310" s="192"/>
      <c r="GJ310" s="192"/>
      <c r="GK310" s="192"/>
      <c r="GL310" s="192"/>
      <c r="GM310" s="192"/>
      <c r="GN310" s="192"/>
      <c r="GO310" s="192"/>
      <c r="GP310" s="192"/>
      <c r="GQ310" s="192"/>
      <c r="GR310" s="192"/>
      <c r="GS310" s="192"/>
      <c r="GT310" s="192"/>
      <c r="GU310" s="192"/>
      <c r="GV310" s="192"/>
      <c r="GW310" s="192"/>
      <c r="GX310" s="192"/>
      <c r="GY310" s="192"/>
      <c r="GZ310" s="192"/>
      <c r="HA310" s="192"/>
      <c r="HB310" s="192"/>
      <c r="HC310" s="192"/>
      <c r="HD310" s="192"/>
      <c r="HE310" s="192"/>
      <c r="HF310" s="192"/>
      <c r="HG310" s="192"/>
      <c r="HH310" s="192"/>
      <c r="HI310" s="192"/>
      <c r="HJ310" s="192"/>
      <c r="HK310" s="192"/>
      <c r="HL310" s="192"/>
    </row>
    <row r="311" s="191" customFormat="1" spans="1:220">
      <c r="A311" s="203"/>
      <c r="D311" s="204"/>
      <c r="E311" s="204"/>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c r="DT311" s="192"/>
      <c r="DU311" s="192"/>
      <c r="DV311" s="192"/>
      <c r="DW311" s="192"/>
      <c r="DX311" s="192"/>
      <c r="DY311" s="192"/>
      <c r="DZ311" s="192"/>
      <c r="EA311" s="192"/>
      <c r="EB311" s="192"/>
      <c r="EC311" s="192"/>
      <c r="ED311" s="192"/>
      <c r="EE311" s="192"/>
      <c r="EF311" s="192"/>
      <c r="EG311" s="192"/>
      <c r="EH311" s="192"/>
      <c r="EI311" s="192"/>
      <c r="EJ311" s="192"/>
      <c r="EK311" s="192"/>
      <c r="EL311" s="192"/>
      <c r="EM311" s="192"/>
      <c r="EN311" s="192"/>
      <c r="EO311" s="192"/>
      <c r="EP311" s="192"/>
      <c r="EQ311" s="192"/>
      <c r="ER311" s="192"/>
      <c r="ES311" s="192"/>
      <c r="ET311" s="192"/>
      <c r="EU311" s="192"/>
      <c r="EV311" s="192"/>
      <c r="EW311" s="192"/>
      <c r="EX311" s="192"/>
      <c r="EY311" s="192"/>
      <c r="EZ311" s="192"/>
      <c r="FA311" s="192"/>
      <c r="FB311" s="192"/>
      <c r="FC311" s="192"/>
      <c r="FD311" s="192"/>
      <c r="FE311" s="192"/>
      <c r="FF311" s="192"/>
      <c r="FG311" s="192"/>
      <c r="FH311" s="192"/>
      <c r="FI311" s="192"/>
      <c r="FJ311" s="192"/>
      <c r="FK311" s="192"/>
      <c r="FL311" s="192"/>
      <c r="FM311" s="192"/>
      <c r="FN311" s="192"/>
      <c r="FO311" s="192"/>
      <c r="FP311" s="192"/>
      <c r="FQ311" s="192"/>
      <c r="FR311" s="192"/>
      <c r="FS311" s="192"/>
      <c r="FT311" s="192"/>
      <c r="FU311" s="192"/>
      <c r="FV311" s="192"/>
      <c r="FW311" s="192"/>
      <c r="FX311" s="192"/>
      <c r="FY311" s="192"/>
      <c r="FZ311" s="192"/>
      <c r="GA311" s="192"/>
      <c r="GB311" s="192"/>
      <c r="GC311" s="192"/>
      <c r="GD311" s="192"/>
      <c r="GE311" s="192"/>
      <c r="GF311" s="192"/>
      <c r="GG311" s="192"/>
      <c r="GH311" s="192"/>
      <c r="GI311" s="192"/>
      <c r="GJ311" s="192"/>
      <c r="GK311" s="192"/>
      <c r="GL311" s="192"/>
      <c r="GM311" s="192"/>
      <c r="GN311" s="192"/>
      <c r="GO311" s="192"/>
      <c r="GP311" s="192"/>
      <c r="GQ311" s="192"/>
      <c r="GR311" s="192"/>
      <c r="GS311" s="192"/>
      <c r="GT311" s="192"/>
      <c r="GU311" s="192"/>
      <c r="GV311" s="192"/>
      <c r="GW311" s="192"/>
      <c r="GX311" s="192"/>
      <c r="GY311" s="192"/>
      <c r="GZ311" s="192"/>
      <c r="HA311" s="192"/>
      <c r="HB311" s="192"/>
      <c r="HC311" s="192"/>
      <c r="HD311" s="192"/>
      <c r="HE311" s="192"/>
      <c r="HF311" s="192"/>
      <c r="HG311" s="192"/>
      <c r="HH311" s="192"/>
      <c r="HI311" s="192"/>
      <c r="HJ311" s="192"/>
      <c r="HK311" s="192"/>
      <c r="HL311" s="192"/>
    </row>
    <row r="312" s="191" customFormat="1" spans="1:220">
      <c r="A312" s="203"/>
      <c r="D312" s="204"/>
      <c r="E312" s="204"/>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c r="DT312" s="192"/>
      <c r="DU312" s="192"/>
      <c r="DV312" s="192"/>
      <c r="DW312" s="192"/>
      <c r="DX312" s="192"/>
      <c r="DY312" s="192"/>
      <c r="DZ312" s="192"/>
      <c r="EA312" s="192"/>
      <c r="EB312" s="192"/>
      <c r="EC312" s="192"/>
      <c r="ED312" s="192"/>
      <c r="EE312" s="192"/>
      <c r="EF312" s="192"/>
      <c r="EG312" s="192"/>
      <c r="EH312" s="192"/>
      <c r="EI312" s="192"/>
      <c r="EJ312" s="192"/>
      <c r="EK312" s="192"/>
      <c r="EL312" s="192"/>
      <c r="EM312" s="192"/>
      <c r="EN312" s="192"/>
      <c r="EO312" s="192"/>
      <c r="EP312" s="192"/>
      <c r="EQ312" s="192"/>
      <c r="ER312" s="192"/>
      <c r="ES312" s="192"/>
      <c r="ET312" s="192"/>
      <c r="EU312" s="192"/>
      <c r="EV312" s="192"/>
      <c r="EW312" s="192"/>
      <c r="EX312" s="192"/>
      <c r="EY312" s="192"/>
      <c r="EZ312" s="192"/>
      <c r="FA312" s="192"/>
      <c r="FB312" s="192"/>
      <c r="FC312" s="192"/>
      <c r="FD312" s="192"/>
      <c r="FE312" s="192"/>
      <c r="FF312" s="192"/>
      <c r="FG312" s="192"/>
      <c r="FH312" s="192"/>
      <c r="FI312" s="192"/>
      <c r="FJ312" s="192"/>
      <c r="FK312" s="192"/>
      <c r="FL312" s="192"/>
      <c r="FM312" s="192"/>
      <c r="FN312" s="192"/>
      <c r="FO312" s="192"/>
      <c r="FP312" s="192"/>
      <c r="FQ312" s="192"/>
      <c r="FR312" s="192"/>
      <c r="FS312" s="192"/>
      <c r="FT312" s="192"/>
      <c r="FU312" s="192"/>
      <c r="FV312" s="192"/>
      <c r="FW312" s="192"/>
      <c r="FX312" s="192"/>
      <c r="FY312" s="192"/>
      <c r="FZ312" s="192"/>
      <c r="GA312" s="192"/>
      <c r="GB312" s="192"/>
      <c r="GC312" s="192"/>
      <c r="GD312" s="192"/>
      <c r="GE312" s="192"/>
      <c r="GF312" s="192"/>
      <c r="GG312" s="192"/>
      <c r="GH312" s="192"/>
      <c r="GI312" s="192"/>
      <c r="GJ312" s="192"/>
      <c r="GK312" s="192"/>
      <c r="GL312" s="192"/>
      <c r="GM312" s="192"/>
      <c r="GN312" s="192"/>
      <c r="GO312" s="192"/>
      <c r="GP312" s="192"/>
      <c r="GQ312" s="192"/>
      <c r="GR312" s="192"/>
      <c r="GS312" s="192"/>
      <c r="GT312" s="192"/>
      <c r="GU312" s="192"/>
      <c r="GV312" s="192"/>
      <c r="GW312" s="192"/>
      <c r="GX312" s="192"/>
      <c r="GY312" s="192"/>
      <c r="GZ312" s="192"/>
      <c r="HA312" s="192"/>
      <c r="HB312" s="192"/>
      <c r="HC312" s="192"/>
      <c r="HD312" s="192"/>
      <c r="HE312" s="192"/>
      <c r="HF312" s="192"/>
      <c r="HG312" s="192"/>
      <c r="HH312" s="192"/>
      <c r="HI312" s="192"/>
      <c r="HJ312" s="192"/>
      <c r="HK312" s="192"/>
      <c r="HL312" s="192"/>
    </row>
    <row r="313" s="191" customFormat="1" spans="1:220">
      <c r="A313" s="203"/>
      <c r="D313" s="204"/>
      <c r="E313" s="204"/>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c r="DT313" s="192"/>
      <c r="DU313" s="192"/>
      <c r="DV313" s="192"/>
      <c r="DW313" s="192"/>
      <c r="DX313" s="192"/>
      <c r="DY313" s="192"/>
      <c r="DZ313" s="192"/>
      <c r="EA313" s="192"/>
      <c r="EB313" s="192"/>
      <c r="EC313" s="192"/>
      <c r="ED313" s="192"/>
      <c r="EE313" s="192"/>
      <c r="EF313" s="192"/>
      <c r="EG313" s="192"/>
      <c r="EH313" s="192"/>
      <c r="EI313" s="192"/>
      <c r="EJ313" s="192"/>
      <c r="EK313" s="192"/>
      <c r="EL313" s="192"/>
      <c r="EM313" s="192"/>
      <c r="EN313" s="192"/>
      <c r="EO313" s="192"/>
      <c r="EP313" s="192"/>
      <c r="EQ313" s="192"/>
      <c r="ER313" s="192"/>
      <c r="ES313" s="192"/>
      <c r="ET313" s="192"/>
      <c r="EU313" s="192"/>
      <c r="EV313" s="192"/>
      <c r="EW313" s="192"/>
      <c r="EX313" s="192"/>
      <c r="EY313" s="192"/>
      <c r="EZ313" s="192"/>
      <c r="FA313" s="192"/>
      <c r="FB313" s="192"/>
      <c r="FC313" s="192"/>
      <c r="FD313" s="192"/>
      <c r="FE313" s="192"/>
      <c r="FF313" s="192"/>
      <c r="FG313" s="192"/>
      <c r="FH313" s="192"/>
      <c r="FI313" s="192"/>
      <c r="FJ313" s="192"/>
      <c r="FK313" s="192"/>
      <c r="FL313" s="192"/>
      <c r="FM313" s="192"/>
      <c r="FN313" s="192"/>
      <c r="FO313" s="192"/>
      <c r="FP313" s="192"/>
      <c r="FQ313" s="192"/>
      <c r="FR313" s="192"/>
      <c r="FS313" s="192"/>
      <c r="FT313" s="192"/>
      <c r="FU313" s="192"/>
      <c r="FV313" s="192"/>
      <c r="FW313" s="192"/>
      <c r="FX313" s="192"/>
      <c r="FY313" s="192"/>
      <c r="FZ313" s="192"/>
      <c r="GA313" s="192"/>
      <c r="GB313" s="192"/>
      <c r="GC313" s="192"/>
      <c r="GD313" s="192"/>
      <c r="GE313" s="192"/>
      <c r="GF313" s="192"/>
      <c r="GG313" s="192"/>
      <c r="GH313" s="192"/>
      <c r="GI313" s="192"/>
      <c r="GJ313" s="192"/>
      <c r="GK313" s="192"/>
      <c r="GL313" s="192"/>
      <c r="GM313" s="192"/>
      <c r="GN313" s="192"/>
      <c r="GO313" s="192"/>
      <c r="GP313" s="192"/>
      <c r="GQ313" s="192"/>
      <c r="GR313" s="192"/>
      <c r="GS313" s="192"/>
      <c r="GT313" s="192"/>
      <c r="GU313" s="192"/>
      <c r="GV313" s="192"/>
      <c r="GW313" s="192"/>
      <c r="GX313" s="192"/>
      <c r="GY313" s="192"/>
      <c r="GZ313" s="192"/>
      <c r="HA313" s="192"/>
      <c r="HB313" s="192"/>
      <c r="HC313" s="192"/>
      <c r="HD313" s="192"/>
      <c r="HE313" s="192"/>
      <c r="HF313" s="192"/>
      <c r="HG313" s="192"/>
      <c r="HH313" s="192"/>
      <c r="HI313" s="192"/>
      <c r="HJ313" s="192"/>
      <c r="HK313" s="192"/>
      <c r="HL313" s="192"/>
    </row>
    <row r="314" s="191" customFormat="1" spans="1:220">
      <c r="A314" s="203"/>
      <c r="D314" s="204"/>
      <c r="E314" s="204"/>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c r="DT314" s="192"/>
      <c r="DU314" s="192"/>
      <c r="DV314" s="192"/>
      <c r="DW314" s="192"/>
      <c r="DX314" s="192"/>
      <c r="DY314" s="192"/>
      <c r="DZ314" s="192"/>
      <c r="EA314" s="192"/>
      <c r="EB314" s="192"/>
      <c r="EC314" s="192"/>
      <c r="ED314" s="192"/>
      <c r="EE314" s="192"/>
      <c r="EF314" s="192"/>
      <c r="EG314" s="192"/>
      <c r="EH314" s="192"/>
      <c r="EI314" s="192"/>
      <c r="EJ314" s="192"/>
      <c r="EK314" s="192"/>
      <c r="EL314" s="192"/>
      <c r="EM314" s="192"/>
      <c r="EN314" s="192"/>
      <c r="EO314" s="192"/>
      <c r="EP314" s="192"/>
      <c r="EQ314" s="192"/>
      <c r="ER314" s="192"/>
      <c r="ES314" s="192"/>
      <c r="ET314" s="192"/>
      <c r="EU314" s="192"/>
      <c r="EV314" s="192"/>
      <c r="EW314" s="192"/>
      <c r="EX314" s="192"/>
      <c r="EY314" s="192"/>
      <c r="EZ314" s="192"/>
      <c r="FA314" s="192"/>
      <c r="FB314" s="192"/>
      <c r="FC314" s="192"/>
      <c r="FD314" s="192"/>
      <c r="FE314" s="192"/>
      <c r="FF314" s="192"/>
      <c r="FG314" s="192"/>
      <c r="FH314" s="192"/>
      <c r="FI314" s="192"/>
      <c r="FJ314" s="192"/>
      <c r="FK314" s="192"/>
      <c r="FL314" s="192"/>
      <c r="FM314" s="192"/>
      <c r="FN314" s="192"/>
      <c r="FO314" s="192"/>
      <c r="FP314" s="192"/>
      <c r="FQ314" s="192"/>
      <c r="FR314" s="192"/>
      <c r="FS314" s="192"/>
      <c r="FT314" s="192"/>
      <c r="FU314" s="192"/>
      <c r="FV314" s="192"/>
      <c r="FW314" s="192"/>
      <c r="FX314" s="192"/>
      <c r="FY314" s="192"/>
      <c r="FZ314" s="192"/>
      <c r="GA314" s="192"/>
      <c r="GB314" s="192"/>
      <c r="GC314" s="192"/>
      <c r="GD314" s="192"/>
      <c r="GE314" s="192"/>
      <c r="GF314" s="192"/>
      <c r="GG314" s="192"/>
      <c r="GH314" s="192"/>
      <c r="GI314" s="192"/>
      <c r="GJ314" s="192"/>
      <c r="GK314" s="192"/>
      <c r="GL314" s="192"/>
      <c r="GM314" s="192"/>
      <c r="GN314" s="192"/>
      <c r="GO314" s="192"/>
      <c r="GP314" s="192"/>
      <c r="GQ314" s="192"/>
      <c r="GR314" s="192"/>
      <c r="GS314" s="192"/>
      <c r="GT314" s="192"/>
      <c r="GU314" s="192"/>
      <c r="GV314" s="192"/>
      <c r="GW314" s="192"/>
      <c r="GX314" s="192"/>
      <c r="GY314" s="192"/>
      <c r="GZ314" s="192"/>
      <c r="HA314" s="192"/>
      <c r="HB314" s="192"/>
      <c r="HC314" s="192"/>
      <c r="HD314" s="192"/>
      <c r="HE314" s="192"/>
      <c r="HF314" s="192"/>
      <c r="HG314" s="192"/>
      <c r="HH314" s="192"/>
      <c r="HI314" s="192"/>
      <c r="HJ314" s="192"/>
      <c r="HK314" s="192"/>
      <c r="HL314" s="192"/>
    </row>
    <row r="315" s="191" customFormat="1" spans="1:220">
      <c r="A315" s="203"/>
      <c r="D315" s="204"/>
      <c r="E315" s="204"/>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c r="DT315" s="192"/>
      <c r="DU315" s="192"/>
      <c r="DV315" s="192"/>
      <c r="DW315" s="192"/>
      <c r="DX315" s="192"/>
      <c r="DY315" s="192"/>
      <c r="DZ315" s="192"/>
      <c r="EA315" s="192"/>
      <c r="EB315" s="192"/>
      <c r="EC315" s="192"/>
      <c r="ED315" s="192"/>
      <c r="EE315" s="192"/>
      <c r="EF315" s="192"/>
      <c r="EG315" s="192"/>
      <c r="EH315" s="192"/>
      <c r="EI315" s="192"/>
      <c r="EJ315" s="192"/>
      <c r="EK315" s="192"/>
      <c r="EL315" s="192"/>
      <c r="EM315" s="192"/>
      <c r="EN315" s="192"/>
      <c r="EO315" s="192"/>
      <c r="EP315" s="192"/>
      <c r="EQ315" s="192"/>
      <c r="ER315" s="192"/>
      <c r="ES315" s="192"/>
      <c r="ET315" s="192"/>
      <c r="EU315" s="192"/>
      <c r="EV315" s="192"/>
      <c r="EW315" s="192"/>
      <c r="EX315" s="192"/>
      <c r="EY315" s="192"/>
      <c r="EZ315" s="192"/>
      <c r="FA315" s="192"/>
      <c r="FB315" s="192"/>
      <c r="FC315" s="192"/>
      <c r="FD315" s="192"/>
      <c r="FE315" s="192"/>
      <c r="FF315" s="192"/>
      <c r="FG315" s="192"/>
      <c r="FH315" s="192"/>
      <c r="FI315" s="192"/>
      <c r="FJ315" s="192"/>
      <c r="FK315" s="192"/>
      <c r="FL315" s="192"/>
      <c r="FM315" s="192"/>
      <c r="FN315" s="192"/>
      <c r="FO315" s="192"/>
      <c r="FP315" s="192"/>
      <c r="FQ315" s="192"/>
      <c r="FR315" s="192"/>
      <c r="FS315" s="192"/>
      <c r="FT315" s="192"/>
      <c r="FU315" s="192"/>
      <c r="FV315" s="192"/>
      <c r="FW315" s="192"/>
      <c r="FX315" s="192"/>
      <c r="FY315" s="192"/>
      <c r="FZ315" s="192"/>
      <c r="GA315" s="192"/>
      <c r="GB315" s="192"/>
      <c r="GC315" s="192"/>
      <c r="GD315" s="192"/>
      <c r="GE315" s="192"/>
      <c r="GF315" s="192"/>
      <c r="GG315" s="192"/>
      <c r="GH315" s="192"/>
      <c r="GI315" s="192"/>
      <c r="GJ315" s="192"/>
      <c r="GK315" s="192"/>
      <c r="GL315" s="192"/>
      <c r="GM315" s="192"/>
      <c r="GN315" s="192"/>
      <c r="GO315" s="192"/>
      <c r="GP315" s="192"/>
      <c r="GQ315" s="192"/>
      <c r="GR315" s="192"/>
      <c r="GS315" s="192"/>
      <c r="GT315" s="192"/>
      <c r="GU315" s="192"/>
      <c r="GV315" s="192"/>
      <c r="GW315" s="192"/>
      <c r="GX315" s="192"/>
      <c r="GY315" s="192"/>
      <c r="GZ315" s="192"/>
      <c r="HA315" s="192"/>
      <c r="HB315" s="192"/>
      <c r="HC315" s="192"/>
      <c r="HD315" s="192"/>
      <c r="HE315" s="192"/>
      <c r="HF315" s="192"/>
      <c r="HG315" s="192"/>
      <c r="HH315" s="192"/>
      <c r="HI315" s="192"/>
      <c r="HJ315" s="192"/>
      <c r="HK315" s="192"/>
      <c r="HL315" s="192"/>
    </row>
    <row r="316" s="191" customFormat="1" spans="1:220">
      <c r="A316" s="203"/>
      <c r="D316" s="204"/>
      <c r="E316" s="204"/>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c r="DT316" s="192"/>
      <c r="DU316" s="192"/>
      <c r="DV316" s="192"/>
      <c r="DW316" s="192"/>
      <c r="DX316" s="192"/>
      <c r="DY316" s="192"/>
      <c r="DZ316" s="192"/>
      <c r="EA316" s="192"/>
      <c r="EB316" s="192"/>
      <c r="EC316" s="192"/>
      <c r="ED316" s="192"/>
      <c r="EE316" s="192"/>
      <c r="EF316" s="192"/>
      <c r="EG316" s="192"/>
      <c r="EH316" s="192"/>
      <c r="EI316" s="192"/>
      <c r="EJ316" s="192"/>
      <c r="EK316" s="192"/>
      <c r="EL316" s="192"/>
      <c r="EM316" s="192"/>
      <c r="EN316" s="192"/>
      <c r="EO316" s="192"/>
      <c r="EP316" s="192"/>
      <c r="EQ316" s="192"/>
      <c r="ER316" s="192"/>
      <c r="ES316" s="192"/>
      <c r="ET316" s="192"/>
      <c r="EU316" s="192"/>
      <c r="EV316" s="192"/>
      <c r="EW316" s="192"/>
      <c r="EX316" s="192"/>
      <c r="EY316" s="192"/>
      <c r="EZ316" s="192"/>
      <c r="FA316" s="192"/>
      <c r="FB316" s="192"/>
      <c r="FC316" s="192"/>
      <c r="FD316" s="192"/>
      <c r="FE316" s="192"/>
      <c r="FF316" s="192"/>
      <c r="FG316" s="192"/>
      <c r="FH316" s="192"/>
      <c r="FI316" s="192"/>
      <c r="FJ316" s="192"/>
      <c r="FK316" s="192"/>
      <c r="FL316" s="192"/>
      <c r="FM316" s="192"/>
      <c r="FN316" s="192"/>
      <c r="FO316" s="192"/>
      <c r="FP316" s="192"/>
      <c r="FQ316" s="192"/>
      <c r="FR316" s="192"/>
      <c r="FS316" s="192"/>
      <c r="FT316" s="192"/>
      <c r="FU316" s="192"/>
      <c r="FV316" s="192"/>
      <c r="FW316" s="192"/>
      <c r="FX316" s="192"/>
      <c r="FY316" s="192"/>
      <c r="FZ316" s="192"/>
      <c r="GA316" s="192"/>
      <c r="GB316" s="192"/>
      <c r="GC316" s="192"/>
      <c r="GD316" s="192"/>
      <c r="GE316" s="192"/>
      <c r="GF316" s="192"/>
      <c r="GG316" s="192"/>
      <c r="GH316" s="192"/>
      <c r="GI316" s="192"/>
      <c r="GJ316" s="192"/>
      <c r="GK316" s="192"/>
      <c r="GL316" s="192"/>
      <c r="GM316" s="192"/>
      <c r="GN316" s="192"/>
      <c r="GO316" s="192"/>
      <c r="GP316" s="192"/>
      <c r="GQ316" s="192"/>
      <c r="GR316" s="192"/>
      <c r="GS316" s="192"/>
      <c r="GT316" s="192"/>
      <c r="GU316" s="192"/>
      <c r="GV316" s="192"/>
      <c r="GW316" s="192"/>
      <c r="GX316" s="192"/>
      <c r="GY316" s="192"/>
      <c r="GZ316" s="192"/>
      <c r="HA316" s="192"/>
      <c r="HB316" s="192"/>
      <c r="HC316" s="192"/>
      <c r="HD316" s="192"/>
      <c r="HE316" s="192"/>
      <c r="HF316" s="192"/>
      <c r="HG316" s="192"/>
      <c r="HH316" s="192"/>
      <c r="HI316" s="192"/>
      <c r="HJ316" s="192"/>
      <c r="HK316" s="192"/>
      <c r="HL316" s="192"/>
    </row>
    <row r="317" s="191" customFormat="1" spans="1:220">
      <c r="A317" s="203"/>
      <c r="D317" s="204"/>
      <c r="E317" s="204"/>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c r="DT317" s="192"/>
      <c r="DU317" s="192"/>
      <c r="DV317" s="192"/>
      <c r="DW317" s="192"/>
      <c r="DX317" s="192"/>
      <c r="DY317" s="192"/>
      <c r="DZ317" s="192"/>
      <c r="EA317" s="192"/>
      <c r="EB317" s="192"/>
      <c r="EC317" s="192"/>
      <c r="ED317" s="192"/>
      <c r="EE317" s="192"/>
      <c r="EF317" s="192"/>
      <c r="EG317" s="192"/>
      <c r="EH317" s="192"/>
      <c r="EI317" s="192"/>
      <c r="EJ317" s="192"/>
      <c r="EK317" s="192"/>
      <c r="EL317" s="192"/>
      <c r="EM317" s="192"/>
      <c r="EN317" s="192"/>
      <c r="EO317" s="192"/>
      <c r="EP317" s="192"/>
      <c r="EQ317" s="192"/>
      <c r="ER317" s="192"/>
      <c r="ES317" s="192"/>
      <c r="ET317" s="192"/>
      <c r="EU317" s="192"/>
      <c r="EV317" s="192"/>
      <c r="EW317" s="192"/>
      <c r="EX317" s="192"/>
      <c r="EY317" s="192"/>
      <c r="EZ317" s="192"/>
      <c r="FA317" s="192"/>
      <c r="FB317" s="192"/>
      <c r="FC317" s="192"/>
      <c r="FD317" s="192"/>
      <c r="FE317" s="192"/>
      <c r="FF317" s="192"/>
      <c r="FG317" s="192"/>
      <c r="FH317" s="192"/>
      <c r="FI317" s="192"/>
      <c r="FJ317" s="192"/>
      <c r="FK317" s="192"/>
      <c r="FL317" s="192"/>
      <c r="FM317" s="192"/>
      <c r="FN317" s="192"/>
      <c r="FO317" s="192"/>
      <c r="FP317" s="192"/>
      <c r="FQ317" s="192"/>
      <c r="FR317" s="192"/>
      <c r="FS317" s="192"/>
      <c r="FT317" s="192"/>
      <c r="FU317" s="192"/>
      <c r="FV317" s="192"/>
      <c r="FW317" s="192"/>
      <c r="FX317" s="192"/>
      <c r="FY317" s="192"/>
      <c r="FZ317" s="192"/>
      <c r="GA317" s="192"/>
      <c r="GB317" s="192"/>
      <c r="GC317" s="192"/>
      <c r="GD317" s="192"/>
      <c r="GE317" s="192"/>
      <c r="GF317" s="192"/>
      <c r="GG317" s="192"/>
      <c r="GH317" s="192"/>
      <c r="GI317" s="192"/>
      <c r="GJ317" s="192"/>
      <c r="GK317" s="192"/>
      <c r="GL317" s="192"/>
      <c r="GM317" s="192"/>
      <c r="GN317" s="192"/>
      <c r="GO317" s="192"/>
      <c r="GP317" s="192"/>
      <c r="GQ317" s="192"/>
      <c r="GR317" s="192"/>
      <c r="GS317" s="192"/>
      <c r="GT317" s="192"/>
      <c r="GU317" s="192"/>
      <c r="GV317" s="192"/>
      <c r="GW317" s="192"/>
      <c r="GX317" s="192"/>
      <c r="GY317" s="192"/>
      <c r="GZ317" s="192"/>
      <c r="HA317" s="192"/>
      <c r="HB317" s="192"/>
      <c r="HC317" s="192"/>
      <c r="HD317" s="192"/>
      <c r="HE317" s="192"/>
      <c r="HF317" s="192"/>
      <c r="HG317" s="192"/>
      <c r="HH317" s="192"/>
      <c r="HI317" s="192"/>
      <c r="HJ317" s="192"/>
      <c r="HK317" s="192"/>
      <c r="HL317" s="192"/>
    </row>
    <row r="318" s="191" customFormat="1" spans="1:220">
      <c r="A318" s="203"/>
      <c r="D318" s="204"/>
      <c r="E318" s="204"/>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c r="DT318" s="192"/>
      <c r="DU318" s="192"/>
      <c r="DV318" s="192"/>
      <c r="DW318" s="192"/>
      <c r="DX318" s="192"/>
      <c r="DY318" s="192"/>
      <c r="DZ318" s="192"/>
      <c r="EA318" s="192"/>
      <c r="EB318" s="192"/>
      <c r="EC318" s="192"/>
      <c r="ED318" s="192"/>
      <c r="EE318" s="192"/>
      <c r="EF318" s="192"/>
      <c r="EG318" s="192"/>
      <c r="EH318" s="192"/>
      <c r="EI318" s="192"/>
      <c r="EJ318" s="192"/>
      <c r="EK318" s="192"/>
      <c r="EL318" s="192"/>
      <c r="EM318" s="192"/>
      <c r="EN318" s="192"/>
      <c r="EO318" s="192"/>
      <c r="EP318" s="192"/>
      <c r="EQ318" s="192"/>
      <c r="ER318" s="192"/>
      <c r="ES318" s="192"/>
      <c r="ET318" s="192"/>
      <c r="EU318" s="192"/>
      <c r="EV318" s="192"/>
      <c r="EW318" s="192"/>
      <c r="EX318" s="192"/>
      <c r="EY318" s="192"/>
      <c r="EZ318" s="192"/>
      <c r="FA318" s="192"/>
      <c r="FB318" s="192"/>
      <c r="FC318" s="192"/>
      <c r="FD318" s="192"/>
      <c r="FE318" s="192"/>
      <c r="FF318" s="192"/>
      <c r="FG318" s="192"/>
      <c r="FH318" s="192"/>
      <c r="FI318" s="192"/>
      <c r="FJ318" s="192"/>
      <c r="FK318" s="192"/>
      <c r="FL318" s="192"/>
      <c r="FM318" s="192"/>
      <c r="FN318" s="192"/>
      <c r="FO318" s="192"/>
      <c r="FP318" s="192"/>
      <c r="FQ318" s="192"/>
      <c r="FR318" s="192"/>
      <c r="FS318" s="192"/>
      <c r="FT318" s="192"/>
      <c r="FU318" s="192"/>
      <c r="FV318" s="192"/>
      <c r="FW318" s="192"/>
      <c r="FX318" s="192"/>
      <c r="FY318" s="192"/>
      <c r="FZ318" s="192"/>
      <c r="GA318" s="192"/>
      <c r="GB318" s="192"/>
      <c r="GC318" s="192"/>
      <c r="GD318" s="192"/>
      <c r="GE318" s="192"/>
      <c r="GF318" s="192"/>
      <c r="GG318" s="192"/>
      <c r="GH318" s="192"/>
      <c r="GI318" s="192"/>
      <c r="GJ318" s="192"/>
      <c r="GK318" s="192"/>
      <c r="GL318" s="192"/>
      <c r="GM318" s="192"/>
      <c r="GN318" s="192"/>
      <c r="GO318" s="192"/>
      <c r="GP318" s="192"/>
      <c r="GQ318" s="192"/>
      <c r="GR318" s="192"/>
      <c r="GS318" s="192"/>
      <c r="GT318" s="192"/>
      <c r="GU318" s="192"/>
      <c r="GV318" s="192"/>
      <c r="GW318" s="192"/>
      <c r="GX318" s="192"/>
      <c r="GY318" s="192"/>
      <c r="GZ318" s="192"/>
      <c r="HA318" s="192"/>
      <c r="HB318" s="192"/>
      <c r="HC318" s="192"/>
      <c r="HD318" s="192"/>
      <c r="HE318" s="192"/>
      <c r="HF318" s="192"/>
      <c r="HG318" s="192"/>
      <c r="HH318" s="192"/>
      <c r="HI318" s="192"/>
      <c r="HJ318" s="192"/>
      <c r="HK318" s="192"/>
      <c r="HL318" s="192"/>
    </row>
    <row r="319" s="191" customFormat="1" spans="1:220">
      <c r="A319" s="203"/>
      <c r="D319" s="204"/>
      <c r="E319" s="204"/>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c r="DT319" s="192"/>
      <c r="DU319" s="192"/>
      <c r="DV319" s="192"/>
      <c r="DW319" s="192"/>
      <c r="DX319" s="192"/>
      <c r="DY319" s="192"/>
      <c r="DZ319" s="192"/>
      <c r="EA319" s="192"/>
      <c r="EB319" s="192"/>
      <c r="EC319" s="192"/>
      <c r="ED319" s="192"/>
      <c r="EE319" s="192"/>
      <c r="EF319" s="192"/>
      <c r="EG319" s="192"/>
      <c r="EH319" s="192"/>
      <c r="EI319" s="192"/>
      <c r="EJ319" s="192"/>
      <c r="EK319" s="192"/>
      <c r="EL319" s="192"/>
      <c r="EM319" s="192"/>
      <c r="EN319" s="192"/>
      <c r="EO319" s="192"/>
      <c r="EP319" s="192"/>
      <c r="EQ319" s="192"/>
      <c r="ER319" s="192"/>
      <c r="ES319" s="192"/>
      <c r="ET319" s="192"/>
      <c r="EU319" s="192"/>
      <c r="EV319" s="192"/>
      <c r="EW319" s="192"/>
      <c r="EX319" s="192"/>
      <c r="EY319" s="192"/>
      <c r="EZ319" s="192"/>
      <c r="FA319" s="192"/>
      <c r="FB319" s="192"/>
      <c r="FC319" s="192"/>
      <c r="FD319" s="192"/>
      <c r="FE319" s="192"/>
      <c r="FF319" s="192"/>
      <c r="FG319" s="192"/>
      <c r="FH319" s="192"/>
      <c r="FI319" s="192"/>
      <c r="FJ319" s="192"/>
      <c r="FK319" s="192"/>
      <c r="FL319" s="192"/>
      <c r="FM319" s="192"/>
      <c r="FN319" s="192"/>
      <c r="FO319" s="192"/>
      <c r="FP319" s="192"/>
      <c r="FQ319" s="192"/>
      <c r="FR319" s="192"/>
      <c r="FS319" s="192"/>
      <c r="FT319" s="192"/>
      <c r="FU319" s="192"/>
      <c r="FV319" s="192"/>
      <c r="FW319" s="192"/>
      <c r="FX319" s="192"/>
      <c r="FY319" s="192"/>
      <c r="FZ319" s="192"/>
      <c r="GA319" s="192"/>
      <c r="GB319" s="192"/>
      <c r="GC319" s="192"/>
      <c r="GD319" s="192"/>
      <c r="GE319" s="192"/>
      <c r="GF319" s="192"/>
      <c r="GG319" s="192"/>
      <c r="GH319" s="192"/>
      <c r="GI319" s="192"/>
      <c r="GJ319" s="192"/>
      <c r="GK319" s="192"/>
      <c r="GL319" s="192"/>
      <c r="GM319" s="192"/>
      <c r="GN319" s="192"/>
      <c r="GO319" s="192"/>
      <c r="GP319" s="192"/>
      <c r="GQ319" s="192"/>
      <c r="GR319" s="192"/>
      <c r="GS319" s="192"/>
      <c r="GT319" s="192"/>
      <c r="GU319" s="192"/>
      <c r="GV319" s="192"/>
      <c r="GW319" s="192"/>
      <c r="GX319" s="192"/>
      <c r="GY319" s="192"/>
      <c r="GZ319" s="192"/>
      <c r="HA319" s="192"/>
      <c r="HB319" s="192"/>
      <c r="HC319" s="192"/>
      <c r="HD319" s="192"/>
      <c r="HE319" s="192"/>
      <c r="HF319" s="192"/>
      <c r="HG319" s="192"/>
      <c r="HH319" s="192"/>
      <c r="HI319" s="192"/>
      <c r="HJ319" s="192"/>
      <c r="HK319" s="192"/>
      <c r="HL319" s="192"/>
    </row>
    <row r="320" s="191" customFormat="1" spans="1:220">
      <c r="A320" s="203"/>
      <c r="D320" s="204"/>
      <c r="E320" s="204"/>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c r="DT320" s="192"/>
      <c r="DU320" s="192"/>
      <c r="DV320" s="192"/>
      <c r="DW320" s="192"/>
      <c r="DX320" s="192"/>
      <c r="DY320" s="192"/>
      <c r="DZ320" s="192"/>
      <c r="EA320" s="192"/>
      <c r="EB320" s="192"/>
      <c r="EC320" s="192"/>
      <c r="ED320" s="192"/>
      <c r="EE320" s="192"/>
      <c r="EF320" s="192"/>
      <c r="EG320" s="192"/>
      <c r="EH320" s="192"/>
      <c r="EI320" s="192"/>
      <c r="EJ320" s="192"/>
      <c r="EK320" s="192"/>
      <c r="EL320" s="192"/>
      <c r="EM320" s="192"/>
      <c r="EN320" s="192"/>
      <c r="EO320" s="192"/>
      <c r="EP320" s="192"/>
      <c r="EQ320" s="192"/>
      <c r="ER320" s="192"/>
      <c r="ES320" s="192"/>
      <c r="ET320" s="192"/>
      <c r="EU320" s="192"/>
      <c r="EV320" s="192"/>
      <c r="EW320" s="192"/>
      <c r="EX320" s="192"/>
      <c r="EY320" s="192"/>
      <c r="EZ320" s="192"/>
      <c r="FA320" s="192"/>
      <c r="FB320" s="192"/>
      <c r="FC320" s="192"/>
      <c r="FD320" s="192"/>
      <c r="FE320" s="192"/>
      <c r="FF320" s="192"/>
      <c r="FG320" s="192"/>
      <c r="FH320" s="192"/>
      <c r="FI320" s="192"/>
      <c r="FJ320" s="192"/>
      <c r="FK320" s="192"/>
      <c r="FL320" s="192"/>
      <c r="FM320" s="192"/>
      <c r="FN320" s="192"/>
      <c r="FO320" s="192"/>
      <c r="FP320" s="192"/>
      <c r="FQ320" s="192"/>
      <c r="FR320" s="192"/>
      <c r="FS320" s="192"/>
      <c r="FT320" s="192"/>
      <c r="FU320" s="192"/>
      <c r="FV320" s="192"/>
      <c r="FW320" s="192"/>
      <c r="FX320" s="192"/>
      <c r="FY320" s="192"/>
      <c r="FZ320" s="192"/>
      <c r="GA320" s="192"/>
      <c r="GB320" s="192"/>
      <c r="GC320" s="192"/>
      <c r="GD320" s="192"/>
      <c r="GE320" s="192"/>
      <c r="GF320" s="192"/>
      <c r="GG320" s="192"/>
      <c r="GH320" s="192"/>
      <c r="GI320" s="192"/>
      <c r="GJ320" s="192"/>
      <c r="GK320" s="192"/>
      <c r="GL320" s="192"/>
      <c r="GM320" s="192"/>
      <c r="GN320" s="192"/>
      <c r="GO320" s="192"/>
      <c r="GP320" s="192"/>
      <c r="GQ320" s="192"/>
      <c r="GR320" s="192"/>
      <c r="GS320" s="192"/>
      <c r="GT320" s="192"/>
      <c r="GU320" s="192"/>
      <c r="GV320" s="192"/>
      <c r="GW320" s="192"/>
      <c r="GX320" s="192"/>
      <c r="GY320" s="192"/>
      <c r="GZ320" s="192"/>
      <c r="HA320" s="192"/>
      <c r="HB320" s="192"/>
      <c r="HC320" s="192"/>
      <c r="HD320" s="192"/>
      <c r="HE320" s="192"/>
      <c r="HF320" s="192"/>
      <c r="HG320" s="192"/>
      <c r="HH320" s="192"/>
      <c r="HI320" s="192"/>
      <c r="HJ320" s="192"/>
      <c r="HK320" s="192"/>
      <c r="HL320" s="192"/>
    </row>
    <row r="321" s="191" customFormat="1" spans="1:220">
      <c r="A321" s="203"/>
      <c r="D321" s="204"/>
      <c r="E321" s="204"/>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c r="DT321" s="192"/>
      <c r="DU321" s="192"/>
      <c r="DV321" s="192"/>
      <c r="DW321" s="192"/>
      <c r="DX321" s="192"/>
      <c r="DY321" s="192"/>
      <c r="DZ321" s="192"/>
      <c r="EA321" s="192"/>
      <c r="EB321" s="192"/>
      <c r="EC321" s="192"/>
      <c r="ED321" s="192"/>
      <c r="EE321" s="192"/>
      <c r="EF321" s="192"/>
      <c r="EG321" s="192"/>
      <c r="EH321" s="192"/>
      <c r="EI321" s="192"/>
      <c r="EJ321" s="192"/>
      <c r="EK321" s="192"/>
      <c r="EL321" s="192"/>
      <c r="EM321" s="192"/>
      <c r="EN321" s="192"/>
      <c r="EO321" s="192"/>
      <c r="EP321" s="192"/>
      <c r="EQ321" s="192"/>
      <c r="ER321" s="192"/>
      <c r="ES321" s="192"/>
      <c r="ET321" s="192"/>
      <c r="EU321" s="192"/>
      <c r="EV321" s="192"/>
      <c r="EW321" s="192"/>
      <c r="EX321" s="192"/>
      <c r="EY321" s="192"/>
      <c r="EZ321" s="192"/>
      <c r="FA321" s="192"/>
      <c r="FB321" s="192"/>
      <c r="FC321" s="192"/>
      <c r="FD321" s="192"/>
      <c r="FE321" s="192"/>
      <c r="FF321" s="192"/>
      <c r="FG321" s="192"/>
      <c r="FH321" s="192"/>
      <c r="FI321" s="192"/>
      <c r="FJ321" s="192"/>
      <c r="FK321" s="192"/>
      <c r="FL321" s="192"/>
      <c r="FM321" s="192"/>
      <c r="FN321" s="192"/>
      <c r="FO321" s="192"/>
      <c r="FP321" s="192"/>
      <c r="FQ321" s="192"/>
      <c r="FR321" s="192"/>
      <c r="FS321" s="192"/>
      <c r="FT321" s="192"/>
      <c r="FU321" s="192"/>
      <c r="FV321" s="192"/>
      <c r="FW321" s="192"/>
      <c r="FX321" s="192"/>
      <c r="FY321" s="192"/>
      <c r="FZ321" s="192"/>
      <c r="GA321" s="192"/>
      <c r="GB321" s="192"/>
      <c r="GC321" s="192"/>
      <c r="GD321" s="192"/>
      <c r="GE321" s="192"/>
      <c r="GF321" s="192"/>
      <c r="GG321" s="192"/>
      <c r="GH321" s="192"/>
      <c r="GI321" s="192"/>
      <c r="GJ321" s="192"/>
      <c r="GK321" s="192"/>
      <c r="GL321" s="192"/>
      <c r="GM321" s="192"/>
      <c r="GN321" s="192"/>
      <c r="GO321" s="192"/>
      <c r="GP321" s="192"/>
      <c r="GQ321" s="192"/>
      <c r="GR321" s="192"/>
      <c r="GS321" s="192"/>
      <c r="GT321" s="192"/>
      <c r="GU321" s="192"/>
      <c r="GV321" s="192"/>
      <c r="GW321" s="192"/>
      <c r="GX321" s="192"/>
      <c r="GY321" s="192"/>
      <c r="GZ321" s="192"/>
      <c r="HA321" s="192"/>
      <c r="HB321" s="192"/>
      <c r="HC321" s="192"/>
      <c r="HD321" s="192"/>
      <c r="HE321" s="192"/>
      <c r="HF321" s="192"/>
      <c r="HG321" s="192"/>
      <c r="HH321" s="192"/>
      <c r="HI321" s="192"/>
      <c r="HJ321" s="192"/>
      <c r="HK321" s="192"/>
      <c r="HL321" s="192"/>
    </row>
    <row r="322" s="191" customFormat="1" spans="1:220">
      <c r="A322" s="203"/>
      <c r="D322" s="204"/>
      <c r="E322" s="204"/>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c r="DT322" s="192"/>
      <c r="DU322" s="192"/>
      <c r="DV322" s="192"/>
      <c r="DW322" s="192"/>
      <c r="DX322" s="192"/>
      <c r="DY322" s="192"/>
      <c r="DZ322" s="192"/>
      <c r="EA322" s="192"/>
      <c r="EB322" s="192"/>
      <c r="EC322" s="192"/>
      <c r="ED322" s="192"/>
      <c r="EE322" s="192"/>
      <c r="EF322" s="192"/>
      <c r="EG322" s="192"/>
      <c r="EH322" s="192"/>
      <c r="EI322" s="192"/>
      <c r="EJ322" s="192"/>
      <c r="EK322" s="192"/>
      <c r="EL322" s="192"/>
      <c r="EM322" s="192"/>
      <c r="EN322" s="192"/>
      <c r="EO322" s="192"/>
      <c r="EP322" s="192"/>
      <c r="EQ322" s="192"/>
      <c r="ER322" s="192"/>
      <c r="ES322" s="192"/>
      <c r="ET322" s="192"/>
      <c r="EU322" s="192"/>
      <c r="EV322" s="192"/>
      <c r="EW322" s="192"/>
      <c r="EX322" s="192"/>
      <c r="EY322" s="192"/>
      <c r="EZ322" s="192"/>
      <c r="FA322" s="192"/>
      <c r="FB322" s="192"/>
      <c r="FC322" s="192"/>
      <c r="FD322" s="192"/>
      <c r="FE322" s="192"/>
      <c r="FF322" s="192"/>
      <c r="FG322" s="192"/>
      <c r="FH322" s="192"/>
      <c r="FI322" s="192"/>
      <c r="FJ322" s="192"/>
      <c r="FK322" s="192"/>
      <c r="FL322" s="192"/>
      <c r="FM322" s="192"/>
      <c r="FN322" s="192"/>
      <c r="FO322" s="192"/>
      <c r="FP322" s="192"/>
      <c r="FQ322" s="192"/>
      <c r="FR322" s="192"/>
      <c r="FS322" s="192"/>
      <c r="FT322" s="192"/>
      <c r="FU322" s="192"/>
      <c r="FV322" s="192"/>
      <c r="FW322" s="192"/>
      <c r="FX322" s="192"/>
      <c r="FY322" s="192"/>
      <c r="FZ322" s="192"/>
      <c r="GA322" s="192"/>
      <c r="GB322" s="192"/>
      <c r="GC322" s="192"/>
      <c r="GD322" s="192"/>
      <c r="GE322" s="192"/>
      <c r="GF322" s="192"/>
      <c r="GG322" s="192"/>
      <c r="GH322" s="192"/>
      <c r="GI322" s="192"/>
      <c r="GJ322" s="192"/>
      <c r="GK322" s="192"/>
      <c r="GL322" s="192"/>
      <c r="GM322" s="192"/>
      <c r="GN322" s="192"/>
      <c r="GO322" s="192"/>
      <c r="GP322" s="192"/>
      <c r="GQ322" s="192"/>
      <c r="GR322" s="192"/>
      <c r="GS322" s="192"/>
      <c r="GT322" s="192"/>
      <c r="GU322" s="192"/>
      <c r="GV322" s="192"/>
      <c r="GW322" s="192"/>
      <c r="GX322" s="192"/>
      <c r="GY322" s="192"/>
      <c r="GZ322" s="192"/>
      <c r="HA322" s="192"/>
      <c r="HB322" s="192"/>
      <c r="HC322" s="192"/>
      <c r="HD322" s="192"/>
      <c r="HE322" s="192"/>
      <c r="HF322" s="192"/>
      <c r="HG322" s="192"/>
      <c r="HH322" s="192"/>
      <c r="HI322" s="192"/>
      <c r="HJ322" s="192"/>
      <c r="HK322" s="192"/>
      <c r="HL322" s="192"/>
    </row>
    <row r="323" s="191" customFormat="1" spans="1:220">
      <c r="A323" s="203"/>
      <c r="D323" s="204"/>
      <c r="E323" s="204"/>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c r="DT323" s="192"/>
      <c r="DU323" s="192"/>
      <c r="DV323" s="192"/>
      <c r="DW323" s="192"/>
      <c r="DX323" s="192"/>
      <c r="DY323" s="192"/>
      <c r="DZ323" s="192"/>
      <c r="EA323" s="192"/>
      <c r="EB323" s="192"/>
      <c r="EC323" s="192"/>
      <c r="ED323" s="192"/>
      <c r="EE323" s="192"/>
      <c r="EF323" s="192"/>
      <c r="EG323" s="192"/>
      <c r="EH323" s="192"/>
      <c r="EI323" s="192"/>
      <c r="EJ323" s="192"/>
      <c r="EK323" s="192"/>
      <c r="EL323" s="192"/>
      <c r="EM323" s="192"/>
      <c r="EN323" s="192"/>
      <c r="EO323" s="192"/>
      <c r="EP323" s="192"/>
      <c r="EQ323" s="192"/>
      <c r="ER323" s="192"/>
      <c r="ES323" s="192"/>
      <c r="ET323" s="192"/>
      <c r="EU323" s="192"/>
      <c r="EV323" s="192"/>
      <c r="EW323" s="192"/>
      <c r="EX323" s="192"/>
      <c r="EY323" s="192"/>
      <c r="EZ323" s="192"/>
      <c r="FA323" s="192"/>
      <c r="FB323" s="192"/>
      <c r="FC323" s="192"/>
      <c r="FD323" s="192"/>
      <c r="FE323" s="192"/>
      <c r="FF323" s="192"/>
      <c r="FG323" s="192"/>
      <c r="FH323" s="192"/>
      <c r="FI323" s="192"/>
      <c r="FJ323" s="192"/>
      <c r="FK323" s="192"/>
      <c r="FL323" s="192"/>
      <c r="FM323" s="192"/>
      <c r="FN323" s="192"/>
      <c r="FO323" s="192"/>
      <c r="FP323" s="192"/>
      <c r="FQ323" s="192"/>
      <c r="FR323" s="192"/>
      <c r="FS323" s="192"/>
      <c r="FT323" s="192"/>
      <c r="FU323" s="192"/>
      <c r="FV323" s="192"/>
      <c r="FW323" s="192"/>
      <c r="FX323" s="192"/>
      <c r="FY323" s="192"/>
      <c r="FZ323" s="192"/>
      <c r="GA323" s="192"/>
      <c r="GB323" s="192"/>
      <c r="GC323" s="192"/>
      <c r="GD323" s="192"/>
      <c r="GE323" s="192"/>
      <c r="GF323" s="192"/>
      <c r="GG323" s="192"/>
      <c r="GH323" s="192"/>
      <c r="GI323" s="192"/>
      <c r="GJ323" s="192"/>
      <c r="GK323" s="192"/>
      <c r="GL323" s="192"/>
      <c r="GM323" s="192"/>
      <c r="GN323" s="192"/>
      <c r="GO323" s="192"/>
      <c r="GP323" s="192"/>
      <c r="GQ323" s="192"/>
      <c r="GR323" s="192"/>
      <c r="GS323" s="192"/>
      <c r="GT323" s="192"/>
      <c r="GU323" s="192"/>
      <c r="GV323" s="192"/>
      <c r="GW323" s="192"/>
      <c r="GX323" s="192"/>
      <c r="GY323" s="192"/>
      <c r="GZ323" s="192"/>
      <c r="HA323" s="192"/>
      <c r="HB323" s="192"/>
      <c r="HC323" s="192"/>
      <c r="HD323" s="192"/>
      <c r="HE323" s="192"/>
      <c r="HF323" s="192"/>
      <c r="HG323" s="192"/>
      <c r="HH323" s="192"/>
      <c r="HI323" s="192"/>
      <c r="HJ323" s="192"/>
      <c r="HK323" s="192"/>
      <c r="HL323" s="192"/>
    </row>
    <row r="324" s="191" customFormat="1" spans="1:220">
      <c r="A324" s="203"/>
      <c r="D324" s="204"/>
      <c r="E324" s="204"/>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c r="DT324" s="192"/>
      <c r="DU324" s="192"/>
      <c r="DV324" s="192"/>
      <c r="DW324" s="192"/>
      <c r="DX324" s="192"/>
      <c r="DY324" s="192"/>
      <c r="DZ324" s="192"/>
      <c r="EA324" s="192"/>
      <c r="EB324" s="192"/>
      <c r="EC324" s="192"/>
      <c r="ED324" s="192"/>
      <c r="EE324" s="192"/>
      <c r="EF324" s="192"/>
      <c r="EG324" s="192"/>
      <c r="EH324" s="192"/>
      <c r="EI324" s="192"/>
      <c r="EJ324" s="192"/>
      <c r="EK324" s="192"/>
      <c r="EL324" s="192"/>
      <c r="EM324" s="192"/>
      <c r="EN324" s="192"/>
      <c r="EO324" s="192"/>
      <c r="EP324" s="192"/>
      <c r="EQ324" s="192"/>
      <c r="ER324" s="192"/>
      <c r="ES324" s="192"/>
      <c r="ET324" s="192"/>
      <c r="EU324" s="192"/>
      <c r="EV324" s="192"/>
      <c r="EW324" s="192"/>
      <c r="EX324" s="192"/>
      <c r="EY324" s="192"/>
      <c r="EZ324" s="192"/>
      <c r="FA324" s="192"/>
      <c r="FB324" s="192"/>
      <c r="FC324" s="192"/>
      <c r="FD324" s="192"/>
      <c r="FE324" s="192"/>
      <c r="FF324" s="192"/>
      <c r="FG324" s="192"/>
      <c r="FH324" s="192"/>
      <c r="FI324" s="192"/>
      <c r="FJ324" s="192"/>
      <c r="FK324" s="192"/>
      <c r="FL324" s="192"/>
      <c r="FM324" s="192"/>
      <c r="FN324" s="192"/>
      <c r="FO324" s="192"/>
      <c r="FP324" s="192"/>
      <c r="FQ324" s="192"/>
      <c r="FR324" s="192"/>
      <c r="FS324" s="192"/>
      <c r="FT324" s="192"/>
      <c r="FU324" s="192"/>
      <c r="FV324" s="192"/>
      <c r="FW324" s="192"/>
      <c r="FX324" s="192"/>
      <c r="FY324" s="192"/>
      <c r="FZ324" s="192"/>
      <c r="GA324" s="192"/>
      <c r="GB324" s="192"/>
      <c r="GC324" s="192"/>
      <c r="GD324" s="192"/>
      <c r="GE324" s="192"/>
      <c r="GF324" s="192"/>
      <c r="GG324" s="192"/>
      <c r="GH324" s="192"/>
      <c r="GI324" s="192"/>
      <c r="GJ324" s="192"/>
      <c r="GK324" s="192"/>
      <c r="GL324" s="192"/>
      <c r="GM324" s="192"/>
      <c r="GN324" s="192"/>
      <c r="GO324" s="192"/>
      <c r="GP324" s="192"/>
      <c r="GQ324" s="192"/>
      <c r="GR324" s="192"/>
      <c r="GS324" s="192"/>
      <c r="GT324" s="192"/>
      <c r="GU324" s="192"/>
      <c r="GV324" s="192"/>
      <c r="GW324" s="192"/>
      <c r="GX324" s="192"/>
      <c r="GY324" s="192"/>
      <c r="GZ324" s="192"/>
      <c r="HA324" s="192"/>
      <c r="HB324" s="192"/>
      <c r="HC324" s="192"/>
      <c r="HD324" s="192"/>
      <c r="HE324" s="192"/>
      <c r="HF324" s="192"/>
      <c r="HG324" s="192"/>
      <c r="HH324" s="192"/>
      <c r="HI324" s="192"/>
      <c r="HJ324" s="192"/>
      <c r="HK324" s="192"/>
      <c r="HL324" s="192"/>
    </row>
    <row r="325" s="191" customFormat="1" spans="1:220">
      <c r="A325" s="203"/>
      <c r="D325" s="204"/>
      <c r="E325" s="204"/>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c r="DT325" s="192"/>
      <c r="DU325" s="192"/>
      <c r="DV325" s="192"/>
      <c r="DW325" s="192"/>
      <c r="DX325" s="192"/>
      <c r="DY325" s="192"/>
      <c r="DZ325" s="192"/>
      <c r="EA325" s="192"/>
      <c r="EB325" s="192"/>
      <c r="EC325" s="192"/>
      <c r="ED325" s="192"/>
      <c r="EE325" s="192"/>
      <c r="EF325" s="192"/>
      <c r="EG325" s="192"/>
      <c r="EH325" s="192"/>
      <c r="EI325" s="192"/>
      <c r="EJ325" s="192"/>
      <c r="EK325" s="192"/>
      <c r="EL325" s="192"/>
      <c r="EM325" s="192"/>
      <c r="EN325" s="192"/>
      <c r="EO325" s="192"/>
      <c r="EP325" s="192"/>
      <c r="EQ325" s="192"/>
      <c r="ER325" s="192"/>
      <c r="ES325" s="192"/>
      <c r="ET325" s="192"/>
      <c r="EU325" s="192"/>
      <c r="EV325" s="192"/>
      <c r="EW325" s="192"/>
      <c r="EX325" s="192"/>
      <c r="EY325" s="192"/>
      <c r="EZ325" s="192"/>
      <c r="FA325" s="192"/>
      <c r="FB325" s="192"/>
      <c r="FC325" s="192"/>
      <c r="FD325" s="192"/>
      <c r="FE325" s="192"/>
      <c r="FF325" s="192"/>
      <c r="FG325" s="192"/>
      <c r="FH325" s="192"/>
      <c r="FI325" s="192"/>
      <c r="FJ325" s="192"/>
      <c r="FK325" s="192"/>
      <c r="FL325" s="192"/>
      <c r="FM325" s="192"/>
      <c r="FN325" s="192"/>
      <c r="FO325" s="192"/>
      <c r="FP325" s="192"/>
      <c r="FQ325" s="192"/>
      <c r="FR325" s="192"/>
      <c r="FS325" s="192"/>
      <c r="FT325" s="192"/>
      <c r="FU325" s="192"/>
      <c r="FV325" s="192"/>
      <c r="FW325" s="192"/>
      <c r="FX325" s="192"/>
      <c r="FY325" s="192"/>
      <c r="FZ325" s="192"/>
      <c r="GA325" s="192"/>
      <c r="GB325" s="192"/>
      <c r="GC325" s="192"/>
      <c r="GD325" s="192"/>
      <c r="GE325" s="192"/>
      <c r="GF325" s="192"/>
      <c r="GG325" s="192"/>
      <c r="GH325" s="192"/>
      <c r="GI325" s="192"/>
      <c r="GJ325" s="192"/>
      <c r="GK325" s="192"/>
      <c r="GL325" s="192"/>
      <c r="GM325" s="192"/>
      <c r="GN325" s="192"/>
      <c r="GO325" s="192"/>
      <c r="GP325" s="192"/>
      <c r="GQ325" s="192"/>
      <c r="GR325" s="192"/>
      <c r="GS325" s="192"/>
      <c r="GT325" s="192"/>
      <c r="GU325" s="192"/>
      <c r="GV325" s="192"/>
      <c r="GW325" s="192"/>
      <c r="GX325" s="192"/>
      <c r="GY325" s="192"/>
      <c r="GZ325" s="192"/>
      <c r="HA325" s="192"/>
      <c r="HB325" s="192"/>
      <c r="HC325" s="192"/>
      <c r="HD325" s="192"/>
      <c r="HE325" s="192"/>
      <c r="HF325" s="192"/>
      <c r="HG325" s="192"/>
      <c r="HH325" s="192"/>
      <c r="HI325" s="192"/>
      <c r="HJ325" s="192"/>
      <c r="HK325" s="192"/>
      <c r="HL325" s="192"/>
    </row>
    <row r="326" s="191" customFormat="1" spans="1:220">
      <c r="A326" s="203"/>
      <c r="D326" s="204"/>
      <c r="E326" s="204"/>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c r="DT326" s="192"/>
      <c r="DU326" s="192"/>
      <c r="DV326" s="192"/>
      <c r="DW326" s="192"/>
      <c r="DX326" s="192"/>
      <c r="DY326" s="192"/>
      <c r="DZ326" s="192"/>
      <c r="EA326" s="192"/>
      <c r="EB326" s="192"/>
      <c r="EC326" s="192"/>
      <c r="ED326" s="192"/>
      <c r="EE326" s="192"/>
      <c r="EF326" s="192"/>
      <c r="EG326" s="192"/>
      <c r="EH326" s="192"/>
      <c r="EI326" s="192"/>
      <c r="EJ326" s="192"/>
      <c r="EK326" s="192"/>
      <c r="EL326" s="192"/>
      <c r="EM326" s="192"/>
      <c r="EN326" s="192"/>
      <c r="EO326" s="192"/>
      <c r="EP326" s="192"/>
      <c r="EQ326" s="192"/>
      <c r="ER326" s="192"/>
      <c r="ES326" s="192"/>
      <c r="ET326" s="192"/>
      <c r="EU326" s="192"/>
      <c r="EV326" s="192"/>
      <c r="EW326" s="192"/>
      <c r="EX326" s="192"/>
      <c r="EY326" s="192"/>
      <c r="EZ326" s="192"/>
      <c r="FA326" s="192"/>
      <c r="FB326" s="192"/>
      <c r="FC326" s="192"/>
      <c r="FD326" s="192"/>
      <c r="FE326" s="192"/>
      <c r="FF326" s="192"/>
      <c r="FG326" s="192"/>
      <c r="FH326" s="192"/>
      <c r="FI326" s="192"/>
      <c r="FJ326" s="192"/>
      <c r="FK326" s="192"/>
      <c r="FL326" s="192"/>
      <c r="FM326" s="192"/>
      <c r="FN326" s="192"/>
      <c r="FO326" s="192"/>
      <c r="FP326" s="192"/>
      <c r="FQ326" s="192"/>
      <c r="FR326" s="192"/>
      <c r="FS326" s="192"/>
      <c r="FT326" s="192"/>
      <c r="FU326" s="192"/>
      <c r="FV326" s="192"/>
      <c r="FW326" s="192"/>
      <c r="FX326" s="192"/>
      <c r="FY326" s="192"/>
      <c r="FZ326" s="192"/>
      <c r="GA326" s="192"/>
      <c r="GB326" s="192"/>
      <c r="GC326" s="192"/>
      <c r="GD326" s="192"/>
      <c r="GE326" s="192"/>
      <c r="GF326" s="192"/>
      <c r="GG326" s="192"/>
      <c r="GH326" s="192"/>
      <c r="GI326" s="192"/>
      <c r="GJ326" s="192"/>
      <c r="GK326" s="192"/>
      <c r="GL326" s="192"/>
      <c r="GM326" s="192"/>
      <c r="GN326" s="192"/>
      <c r="GO326" s="192"/>
      <c r="GP326" s="192"/>
      <c r="GQ326" s="192"/>
      <c r="GR326" s="192"/>
      <c r="GS326" s="192"/>
      <c r="GT326" s="192"/>
      <c r="GU326" s="192"/>
      <c r="GV326" s="192"/>
      <c r="GW326" s="192"/>
      <c r="GX326" s="192"/>
      <c r="GY326" s="192"/>
      <c r="GZ326" s="192"/>
      <c r="HA326" s="192"/>
      <c r="HB326" s="192"/>
      <c r="HC326" s="192"/>
      <c r="HD326" s="192"/>
      <c r="HE326" s="192"/>
      <c r="HF326" s="192"/>
      <c r="HG326" s="192"/>
      <c r="HH326" s="192"/>
      <c r="HI326" s="192"/>
      <c r="HJ326" s="192"/>
      <c r="HK326" s="192"/>
      <c r="HL326" s="192"/>
    </row>
    <row r="327" s="191" customFormat="1" spans="1:220">
      <c r="A327" s="203"/>
      <c r="D327" s="204"/>
      <c r="E327" s="204"/>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c r="DT327" s="192"/>
      <c r="DU327" s="192"/>
      <c r="DV327" s="192"/>
      <c r="DW327" s="192"/>
      <c r="DX327" s="192"/>
      <c r="DY327" s="192"/>
      <c r="DZ327" s="192"/>
      <c r="EA327" s="192"/>
      <c r="EB327" s="192"/>
      <c r="EC327" s="192"/>
      <c r="ED327" s="192"/>
      <c r="EE327" s="192"/>
      <c r="EF327" s="192"/>
      <c r="EG327" s="192"/>
      <c r="EH327" s="192"/>
      <c r="EI327" s="192"/>
      <c r="EJ327" s="192"/>
      <c r="EK327" s="192"/>
      <c r="EL327" s="192"/>
      <c r="EM327" s="192"/>
      <c r="EN327" s="192"/>
      <c r="EO327" s="192"/>
      <c r="EP327" s="192"/>
      <c r="EQ327" s="192"/>
      <c r="ER327" s="192"/>
      <c r="ES327" s="192"/>
      <c r="ET327" s="192"/>
      <c r="EU327" s="192"/>
      <c r="EV327" s="192"/>
      <c r="EW327" s="192"/>
      <c r="EX327" s="192"/>
      <c r="EY327" s="192"/>
      <c r="EZ327" s="192"/>
      <c r="FA327" s="192"/>
      <c r="FB327" s="192"/>
      <c r="FC327" s="192"/>
      <c r="FD327" s="192"/>
      <c r="FE327" s="192"/>
      <c r="FF327" s="192"/>
      <c r="FG327" s="192"/>
      <c r="FH327" s="192"/>
      <c r="FI327" s="192"/>
      <c r="FJ327" s="192"/>
      <c r="FK327" s="192"/>
      <c r="FL327" s="192"/>
      <c r="FM327" s="192"/>
      <c r="FN327" s="192"/>
      <c r="FO327" s="192"/>
      <c r="FP327" s="192"/>
      <c r="FQ327" s="192"/>
      <c r="FR327" s="192"/>
      <c r="FS327" s="192"/>
      <c r="FT327" s="192"/>
      <c r="FU327" s="192"/>
      <c r="FV327" s="192"/>
      <c r="FW327" s="192"/>
      <c r="FX327" s="192"/>
      <c r="FY327" s="192"/>
      <c r="FZ327" s="192"/>
      <c r="GA327" s="192"/>
      <c r="GB327" s="192"/>
      <c r="GC327" s="192"/>
      <c r="GD327" s="192"/>
      <c r="GE327" s="192"/>
      <c r="GF327" s="192"/>
      <c r="GG327" s="192"/>
      <c r="GH327" s="192"/>
      <c r="GI327" s="192"/>
      <c r="GJ327" s="192"/>
      <c r="GK327" s="192"/>
      <c r="GL327" s="192"/>
      <c r="GM327" s="192"/>
      <c r="GN327" s="192"/>
      <c r="GO327" s="192"/>
      <c r="GP327" s="192"/>
      <c r="GQ327" s="192"/>
      <c r="GR327" s="192"/>
      <c r="GS327" s="192"/>
      <c r="GT327" s="192"/>
      <c r="GU327" s="192"/>
      <c r="GV327" s="192"/>
      <c r="GW327" s="192"/>
      <c r="GX327" s="192"/>
      <c r="GY327" s="192"/>
      <c r="GZ327" s="192"/>
      <c r="HA327" s="192"/>
      <c r="HB327" s="192"/>
      <c r="HC327" s="192"/>
      <c r="HD327" s="192"/>
      <c r="HE327" s="192"/>
      <c r="HF327" s="192"/>
      <c r="HG327" s="192"/>
      <c r="HH327" s="192"/>
      <c r="HI327" s="192"/>
      <c r="HJ327" s="192"/>
      <c r="HK327" s="192"/>
      <c r="HL327" s="192"/>
    </row>
    <row r="328" s="191" customFormat="1" spans="1:220">
      <c r="A328" s="203"/>
      <c r="D328" s="204"/>
      <c r="E328" s="204"/>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c r="DT328" s="192"/>
      <c r="DU328" s="192"/>
      <c r="DV328" s="192"/>
      <c r="DW328" s="192"/>
      <c r="DX328" s="192"/>
      <c r="DY328" s="192"/>
      <c r="DZ328" s="192"/>
      <c r="EA328" s="192"/>
      <c r="EB328" s="192"/>
      <c r="EC328" s="192"/>
      <c r="ED328" s="192"/>
      <c r="EE328" s="192"/>
      <c r="EF328" s="192"/>
      <c r="EG328" s="192"/>
      <c r="EH328" s="192"/>
      <c r="EI328" s="192"/>
      <c r="EJ328" s="192"/>
      <c r="EK328" s="192"/>
      <c r="EL328" s="192"/>
      <c r="EM328" s="192"/>
      <c r="EN328" s="192"/>
      <c r="EO328" s="192"/>
      <c r="EP328" s="192"/>
      <c r="EQ328" s="192"/>
      <c r="ER328" s="192"/>
      <c r="ES328" s="192"/>
      <c r="ET328" s="192"/>
      <c r="EU328" s="192"/>
      <c r="EV328" s="192"/>
      <c r="EW328" s="192"/>
      <c r="EX328" s="192"/>
      <c r="EY328" s="192"/>
      <c r="EZ328" s="192"/>
      <c r="FA328" s="192"/>
      <c r="FB328" s="192"/>
      <c r="FC328" s="192"/>
      <c r="FD328" s="192"/>
      <c r="FE328" s="192"/>
      <c r="FF328" s="192"/>
      <c r="FG328" s="192"/>
      <c r="FH328" s="192"/>
      <c r="FI328" s="192"/>
      <c r="FJ328" s="192"/>
      <c r="FK328" s="192"/>
      <c r="FL328" s="192"/>
      <c r="FM328" s="192"/>
      <c r="FN328" s="192"/>
      <c r="FO328" s="192"/>
      <c r="FP328" s="192"/>
      <c r="FQ328" s="192"/>
      <c r="FR328" s="192"/>
      <c r="FS328" s="192"/>
      <c r="FT328" s="192"/>
      <c r="FU328" s="192"/>
      <c r="FV328" s="192"/>
      <c r="FW328" s="192"/>
      <c r="FX328" s="192"/>
      <c r="FY328" s="192"/>
      <c r="FZ328" s="192"/>
      <c r="GA328" s="192"/>
      <c r="GB328" s="192"/>
      <c r="GC328" s="192"/>
      <c r="GD328" s="192"/>
      <c r="GE328" s="192"/>
      <c r="GF328" s="192"/>
      <c r="GG328" s="192"/>
      <c r="GH328" s="192"/>
      <c r="GI328" s="192"/>
      <c r="GJ328" s="192"/>
      <c r="GK328" s="192"/>
      <c r="GL328" s="192"/>
      <c r="GM328" s="192"/>
      <c r="GN328" s="192"/>
      <c r="GO328" s="192"/>
      <c r="GP328" s="192"/>
      <c r="GQ328" s="192"/>
      <c r="GR328" s="192"/>
      <c r="GS328" s="192"/>
      <c r="GT328" s="192"/>
      <c r="GU328" s="192"/>
      <c r="GV328" s="192"/>
      <c r="GW328" s="192"/>
      <c r="GX328" s="192"/>
      <c r="GY328" s="192"/>
      <c r="GZ328" s="192"/>
      <c r="HA328" s="192"/>
      <c r="HB328" s="192"/>
      <c r="HC328" s="192"/>
      <c r="HD328" s="192"/>
      <c r="HE328" s="192"/>
      <c r="HF328" s="192"/>
      <c r="HG328" s="192"/>
      <c r="HH328" s="192"/>
      <c r="HI328" s="192"/>
      <c r="HJ328" s="192"/>
      <c r="HK328" s="192"/>
      <c r="HL328" s="192"/>
    </row>
    <row r="329" s="191" customFormat="1" spans="1:220">
      <c r="A329" s="203"/>
      <c r="D329" s="204"/>
      <c r="E329" s="204"/>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c r="DT329" s="192"/>
      <c r="DU329" s="192"/>
      <c r="DV329" s="192"/>
      <c r="DW329" s="192"/>
      <c r="DX329" s="192"/>
      <c r="DY329" s="192"/>
      <c r="DZ329" s="192"/>
      <c r="EA329" s="192"/>
      <c r="EB329" s="192"/>
      <c r="EC329" s="192"/>
      <c r="ED329" s="192"/>
      <c r="EE329" s="192"/>
      <c r="EF329" s="192"/>
      <c r="EG329" s="192"/>
      <c r="EH329" s="192"/>
      <c r="EI329" s="192"/>
      <c r="EJ329" s="192"/>
      <c r="EK329" s="192"/>
      <c r="EL329" s="192"/>
      <c r="EM329" s="192"/>
      <c r="EN329" s="192"/>
      <c r="EO329" s="192"/>
      <c r="EP329" s="192"/>
      <c r="EQ329" s="192"/>
      <c r="ER329" s="192"/>
      <c r="ES329" s="192"/>
      <c r="ET329" s="192"/>
      <c r="EU329" s="192"/>
      <c r="EV329" s="192"/>
      <c r="EW329" s="192"/>
      <c r="EX329" s="192"/>
      <c r="EY329" s="192"/>
      <c r="EZ329" s="192"/>
      <c r="FA329" s="192"/>
      <c r="FB329" s="192"/>
      <c r="FC329" s="192"/>
      <c r="FD329" s="192"/>
      <c r="FE329" s="192"/>
      <c r="FF329" s="192"/>
      <c r="FG329" s="192"/>
      <c r="FH329" s="192"/>
      <c r="FI329" s="192"/>
      <c r="FJ329" s="192"/>
      <c r="FK329" s="192"/>
      <c r="FL329" s="192"/>
      <c r="FM329" s="192"/>
      <c r="FN329" s="192"/>
      <c r="FO329" s="192"/>
      <c r="FP329" s="192"/>
      <c r="FQ329" s="192"/>
      <c r="FR329" s="192"/>
      <c r="FS329" s="192"/>
      <c r="FT329" s="192"/>
      <c r="FU329" s="192"/>
      <c r="FV329" s="192"/>
      <c r="FW329" s="192"/>
      <c r="FX329" s="192"/>
      <c r="FY329" s="192"/>
      <c r="FZ329" s="192"/>
      <c r="GA329" s="192"/>
      <c r="GB329" s="192"/>
      <c r="GC329" s="192"/>
      <c r="GD329" s="192"/>
      <c r="GE329" s="192"/>
      <c r="GF329" s="192"/>
      <c r="GG329" s="192"/>
      <c r="GH329" s="192"/>
      <c r="GI329" s="192"/>
      <c r="GJ329" s="192"/>
      <c r="GK329" s="192"/>
      <c r="GL329" s="192"/>
      <c r="GM329" s="192"/>
      <c r="GN329" s="192"/>
      <c r="GO329" s="192"/>
      <c r="GP329" s="192"/>
      <c r="GQ329" s="192"/>
      <c r="GR329" s="192"/>
      <c r="GS329" s="192"/>
      <c r="GT329" s="192"/>
      <c r="GU329" s="192"/>
      <c r="GV329" s="192"/>
      <c r="GW329" s="192"/>
      <c r="GX329" s="192"/>
      <c r="GY329" s="192"/>
      <c r="GZ329" s="192"/>
      <c r="HA329" s="192"/>
      <c r="HB329" s="192"/>
      <c r="HC329" s="192"/>
      <c r="HD329" s="192"/>
      <c r="HE329" s="192"/>
      <c r="HF329" s="192"/>
      <c r="HG329" s="192"/>
      <c r="HH329" s="192"/>
      <c r="HI329" s="192"/>
      <c r="HJ329" s="192"/>
      <c r="HK329" s="192"/>
      <c r="HL329" s="192"/>
    </row>
    <row r="330" s="191" customFormat="1" spans="1:220">
      <c r="A330" s="203"/>
      <c r="D330" s="204"/>
      <c r="E330" s="204"/>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c r="DT330" s="192"/>
      <c r="DU330" s="192"/>
      <c r="DV330" s="192"/>
      <c r="DW330" s="192"/>
      <c r="DX330" s="192"/>
      <c r="DY330" s="192"/>
      <c r="DZ330" s="192"/>
      <c r="EA330" s="192"/>
      <c r="EB330" s="192"/>
      <c r="EC330" s="192"/>
      <c r="ED330" s="192"/>
      <c r="EE330" s="192"/>
      <c r="EF330" s="192"/>
      <c r="EG330" s="192"/>
      <c r="EH330" s="192"/>
      <c r="EI330" s="192"/>
      <c r="EJ330" s="192"/>
      <c r="EK330" s="192"/>
      <c r="EL330" s="192"/>
      <c r="EM330" s="192"/>
      <c r="EN330" s="192"/>
      <c r="EO330" s="192"/>
      <c r="EP330" s="192"/>
      <c r="EQ330" s="192"/>
      <c r="ER330" s="192"/>
      <c r="ES330" s="192"/>
      <c r="ET330" s="192"/>
      <c r="EU330" s="192"/>
      <c r="EV330" s="192"/>
      <c r="EW330" s="192"/>
      <c r="EX330" s="192"/>
      <c r="EY330" s="192"/>
      <c r="EZ330" s="192"/>
      <c r="FA330" s="192"/>
      <c r="FB330" s="192"/>
      <c r="FC330" s="192"/>
      <c r="FD330" s="192"/>
      <c r="FE330" s="192"/>
      <c r="FF330" s="192"/>
      <c r="FG330" s="192"/>
      <c r="FH330" s="192"/>
      <c r="FI330" s="192"/>
      <c r="FJ330" s="192"/>
      <c r="FK330" s="192"/>
      <c r="FL330" s="192"/>
      <c r="FM330" s="192"/>
      <c r="FN330" s="192"/>
      <c r="FO330" s="192"/>
      <c r="FP330" s="192"/>
      <c r="FQ330" s="192"/>
      <c r="FR330" s="192"/>
      <c r="FS330" s="192"/>
      <c r="FT330" s="192"/>
      <c r="FU330" s="192"/>
      <c r="FV330" s="192"/>
      <c r="FW330" s="192"/>
      <c r="FX330" s="192"/>
      <c r="FY330" s="192"/>
      <c r="FZ330" s="192"/>
      <c r="GA330" s="192"/>
      <c r="GB330" s="192"/>
      <c r="GC330" s="192"/>
      <c r="GD330" s="192"/>
      <c r="GE330" s="192"/>
      <c r="GF330" s="192"/>
      <c r="GG330" s="192"/>
      <c r="GH330" s="192"/>
      <c r="GI330" s="192"/>
      <c r="GJ330" s="192"/>
      <c r="GK330" s="192"/>
      <c r="GL330" s="192"/>
      <c r="GM330" s="192"/>
      <c r="GN330" s="192"/>
      <c r="GO330" s="192"/>
      <c r="GP330" s="192"/>
      <c r="GQ330" s="192"/>
      <c r="GR330" s="192"/>
      <c r="GS330" s="192"/>
      <c r="GT330" s="192"/>
      <c r="GU330" s="192"/>
      <c r="GV330" s="192"/>
      <c r="GW330" s="192"/>
      <c r="GX330" s="192"/>
      <c r="GY330" s="192"/>
      <c r="GZ330" s="192"/>
      <c r="HA330" s="192"/>
      <c r="HB330" s="192"/>
      <c r="HC330" s="192"/>
      <c r="HD330" s="192"/>
      <c r="HE330" s="192"/>
      <c r="HF330" s="192"/>
      <c r="HG330" s="192"/>
      <c r="HH330" s="192"/>
      <c r="HI330" s="192"/>
      <c r="HJ330" s="192"/>
      <c r="HK330" s="192"/>
      <c r="HL330" s="192"/>
    </row>
    <row r="331" s="191" customFormat="1" spans="1:220">
      <c r="A331" s="203"/>
      <c r="D331" s="204"/>
      <c r="E331" s="204"/>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c r="DT331" s="192"/>
      <c r="DU331" s="192"/>
      <c r="DV331" s="192"/>
      <c r="DW331" s="192"/>
      <c r="DX331" s="192"/>
      <c r="DY331" s="192"/>
      <c r="DZ331" s="192"/>
      <c r="EA331" s="192"/>
      <c r="EB331" s="192"/>
      <c r="EC331" s="192"/>
      <c r="ED331" s="192"/>
      <c r="EE331" s="192"/>
      <c r="EF331" s="192"/>
      <c r="EG331" s="192"/>
      <c r="EH331" s="192"/>
      <c r="EI331" s="192"/>
      <c r="EJ331" s="192"/>
      <c r="EK331" s="192"/>
      <c r="EL331" s="192"/>
      <c r="EM331" s="192"/>
      <c r="EN331" s="192"/>
      <c r="EO331" s="192"/>
      <c r="EP331" s="192"/>
      <c r="EQ331" s="192"/>
      <c r="ER331" s="192"/>
      <c r="ES331" s="192"/>
      <c r="ET331" s="192"/>
      <c r="EU331" s="192"/>
      <c r="EV331" s="192"/>
      <c r="EW331" s="192"/>
      <c r="EX331" s="192"/>
      <c r="EY331" s="192"/>
      <c r="EZ331" s="192"/>
      <c r="FA331" s="192"/>
      <c r="FB331" s="192"/>
      <c r="FC331" s="192"/>
      <c r="FD331" s="192"/>
      <c r="FE331" s="192"/>
      <c r="FF331" s="192"/>
      <c r="FG331" s="192"/>
      <c r="FH331" s="192"/>
      <c r="FI331" s="192"/>
      <c r="FJ331" s="192"/>
      <c r="FK331" s="192"/>
      <c r="FL331" s="192"/>
      <c r="FM331" s="192"/>
      <c r="FN331" s="192"/>
      <c r="FO331" s="192"/>
      <c r="FP331" s="192"/>
      <c r="FQ331" s="192"/>
      <c r="FR331" s="192"/>
      <c r="FS331" s="192"/>
      <c r="FT331" s="192"/>
      <c r="FU331" s="192"/>
      <c r="FV331" s="192"/>
      <c r="FW331" s="192"/>
      <c r="FX331" s="192"/>
      <c r="FY331" s="192"/>
      <c r="FZ331" s="192"/>
      <c r="GA331" s="192"/>
      <c r="GB331" s="192"/>
      <c r="GC331" s="192"/>
      <c r="GD331" s="192"/>
      <c r="GE331" s="192"/>
      <c r="GF331" s="192"/>
      <c r="GG331" s="192"/>
      <c r="GH331" s="192"/>
      <c r="GI331" s="192"/>
      <c r="GJ331" s="192"/>
      <c r="GK331" s="192"/>
      <c r="GL331" s="192"/>
      <c r="GM331" s="192"/>
      <c r="GN331" s="192"/>
      <c r="GO331" s="192"/>
      <c r="GP331" s="192"/>
      <c r="GQ331" s="192"/>
      <c r="GR331" s="192"/>
      <c r="GS331" s="192"/>
      <c r="GT331" s="192"/>
      <c r="GU331" s="192"/>
      <c r="GV331" s="192"/>
      <c r="GW331" s="192"/>
      <c r="GX331" s="192"/>
      <c r="GY331" s="192"/>
      <c r="GZ331" s="192"/>
      <c r="HA331" s="192"/>
      <c r="HB331" s="192"/>
      <c r="HC331" s="192"/>
      <c r="HD331" s="192"/>
      <c r="HE331" s="192"/>
      <c r="HF331" s="192"/>
      <c r="HG331" s="192"/>
      <c r="HH331" s="192"/>
      <c r="HI331" s="192"/>
      <c r="HJ331" s="192"/>
      <c r="HK331" s="192"/>
      <c r="HL331" s="192"/>
    </row>
    <row r="332" s="191" customFormat="1" spans="1:220">
      <c r="A332" s="203"/>
      <c r="D332" s="204"/>
      <c r="E332" s="204"/>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c r="DT332" s="192"/>
      <c r="DU332" s="192"/>
      <c r="DV332" s="192"/>
      <c r="DW332" s="192"/>
      <c r="DX332" s="192"/>
      <c r="DY332" s="192"/>
      <c r="DZ332" s="192"/>
      <c r="EA332" s="192"/>
      <c r="EB332" s="192"/>
      <c r="EC332" s="192"/>
      <c r="ED332" s="192"/>
      <c r="EE332" s="192"/>
      <c r="EF332" s="192"/>
      <c r="EG332" s="192"/>
      <c r="EH332" s="192"/>
      <c r="EI332" s="192"/>
      <c r="EJ332" s="192"/>
      <c r="EK332" s="192"/>
      <c r="EL332" s="192"/>
      <c r="EM332" s="192"/>
      <c r="EN332" s="192"/>
      <c r="EO332" s="192"/>
      <c r="EP332" s="192"/>
      <c r="EQ332" s="192"/>
      <c r="ER332" s="192"/>
      <c r="ES332" s="192"/>
      <c r="ET332" s="192"/>
      <c r="EU332" s="192"/>
      <c r="EV332" s="192"/>
      <c r="EW332" s="192"/>
      <c r="EX332" s="192"/>
      <c r="EY332" s="192"/>
      <c r="EZ332" s="192"/>
      <c r="FA332" s="192"/>
      <c r="FB332" s="192"/>
      <c r="FC332" s="192"/>
      <c r="FD332" s="192"/>
      <c r="FE332" s="192"/>
      <c r="FF332" s="192"/>
      <c r="FG332" s="192"/>
      <c r="FH332" s="192"/>
      <c r="FI332" s="192"/>
      <c r="FJ332" s="192"/>
      <c r="FK332" s="192"/>
      <c r="FL332" s="192"/>
      <c r="FM332" s="192"/>
      <c r="FN332" s="192"/>
      <c r="FO332" s="192"/>
      <c r="FP332" s="192"/>
      <c r="FQ332" s="192"/>
      <c r="FR332" s="192"/>
      <c r="FS332" s="192"/>
      <c r="FT332" s="192"/>
      <c r="FU332" s="192"/>
      <c r="FV332" s="192"/>
      <c r="FW332" s="192"/>
      <c r="FX332" s="192"/>
      <c r="FY332" s="192"/>
      <c r="FZ332" s="192"/>
      <c r="GA332" s="192"/>
      <c r="GB332" s="192"/>
      <c r="GC332" s="192"/>
      <c r="GD332" s="192"/>
      <c r="GE332" s="192"/>
      <c r="GF332" s="192"/>
      <c r="GG332" s="192"/>
      <c r="GH332" s="192"/>
      <c r="GI332" s="192"/>
      <c r="GJ332" s="192"/>
      <c r="GK332" s="192"/>
      <c r="GL332" s="192"/>
      <c r="GM332" s="192"/>
      <c r="GN332" s="192"/>
      <c r="GO332" s="192"/>
      <c r="GP332" s="192"/>
      <c r="GQ332" s="192"/>
      <c r="GR332" s="192"/>
      <c r="GS332" s="192"/>
      <c r="GT332" s="192"/>
      <c r="GU332" s="192"/>
      <c r="GV332" s="192"/>
      <c r="GW332" s="192"/>
      <c r="GX332" s="192"/>
      <c r="GY332" s="192"/>
      <c r="GZ332" s="192"/>
      <c r="HA332" s="192"/>
      <c r="HB332" s="192"/>
      <c r="HC332" s="192"/>
      <c r="HD332" s="192"/>
      <c r="HE332" s="192"/>
      <c r="HF332" s="192"/>
      <c r="HG332" s="192"/>
      <c r="HH332" s="192"/>
      <c r="HI332" s="192"/>
      <c r="HJ332" s="192"/>
      <c r="HK332" s="192"/>
      <c r="HL332" s="192"/>
    </row>
    <row r="333" s="191" customFormat="1" spans="1:220">
      <c r="A333" s="203"/>
      <c r="D333" s="204"/>
      <c r="E333" s="204"/>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c r="DT333" s="192"/>
      <c r="DU333" s="192"/>
      <c r="DV333" s="192"/>
      <c r="DW333" s="192"/>
      <c r="DX333" s="192"/>
      <c r="DY333" s="192"/>
      <c r="DZ333" s="192"/>
      <c r="EA333" s="192"/>
      <c r="EB333" s="192"/>
      <c r="EC333" s="192"/>
      <c r="ED333" s="192"/>
      <c r="EE333" s="192"/>
      <c r="EF333" s="192"/>
      <c r="EG333" s="192"/>
      <c r="EH333" s="192"/>
      <c r="EI333" s="192"/>
      <c r="EJ333" s="192"/>
      <c r="EK333" s="192"/>
      <c r="EL333" s="192"/>
      <c r="EM333" s="192"/>
      <c r="EN333" s="192"/>
      <c r="EO333" s="192"/>
      <c r="EP333" s="192"/>
      <c r="EQ333" s="192"/>
      <c r="ER333" s="192"/>
      <c r="ES333" s="192"/>
      <c r="ET333" s="192"/>
      <c r="EU333" s="192"/>
      <c r="EV333" s="192"/>
      <c r="EW333" s="192"/>
      <c r="EX333" s="192"/>
      <c r="EY333" s="192"/>
      <c r="EZ333" s="192"/>
      <c r="FA333" s="192"/>
      <c r="FB333" s="192"/>
      <c r="FC333" s="192"/>
      <c r="FD333" s="192"/>
      <c r="FE333" s="192"/>
      <c r="FF333" s="192"/>
      <c r="FG333" s="192"/>
      <c r="FH333" s="192"/>
      <c r="FI333" s="192"/>
      <c r="FJ333" s="192"/>
      <c r="FK333" s="192"/>
      <c r="FL333" s="192"/>
      <c r="FM333" s="192"/>
      <c r="FN333" s="192"/>
      <c r="FO333" s="192"/>
      <c r="FP333" s="192"/>
      <c r="FQ333" s="192"/>
      <c r="FR333" s="192"/>
      <c r="FS333" s="192"/>
      <c r="FT333" s="192"/>
      <c r="FU333" s="192"/>
      <c r="FV333" s="192"/>
      <c r="FW333" s="192"/>
      <c r="FX333" s="192"/>
      <c r="FY333" s="192"/>
      <c r="FZ333" s="192"/>
      <c r="GA333" s="192"/>
      <c r="GB333" s="192"/>
      <c r="GC333" s="192"/>
      <c r="GD333" s="192"/>
      <c r="GE333" s="192"/>
      <c r="GF333" s="192"/>
      <c r="GG333" s="192"/>
      <c r="GH333" s="192"/>
      <c r="GI333" s="192"/>
      <c r="GJ333" s="192"/>
      <c r="GK333" s="192"/>
      <c r="GL333" s="192"/>
      <c r="GM333" s="192"/>
      <c r="GN333" s="192"/>
      <c r="GO333" s="192"/>
      <c r="GP333" s="192"/>
      <c r="GQ333" s="192"/>
      <c r="GR333" s="192"/>
      <c r="GS333" s="192"/>
      <c r="GT333" s="192"/>
      <c r="GU333" s="192"/>
      <c r="GV333" s="192"/>
      <c r="GW333" s="192"/>
      <c r="GX333" s="192"/>
      <c r="GY333" s="192"/>
      <c r="GZ333" s="192"/>
      <c r="HA333" s="192"/>
      <c r="HB333" s="192"/>
      <c r="HC333" s="192"/>
      <c r="HD333" s="192"/>
      <c r="HE333" s="192"/>
      <c r="HF333" s="192"/>
      <c r="HG333" s="192"/>
      <c r="HH333" s="192"/>
      <c r="HI333" s="192"/>
      <c r="HJ333" s="192"/>
      <c r="HK333" s="192"/>
      <c r="HL333" s="192"/>
    </row>
    <row r="334" s="191" customFormat="1" spans="1:220">
      <c r="A334" s="203"/>
      <c r="D334" s="204"/>
      <c r="E334" s="204"/>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c r="DT334" s="192"/>
      <c r="DU334" s="192"/>
      <c r="DV334" s="192"/>
      <c r="DW334" s="192"/>
      <c r="DX334" s="192"/>
      <c r="DY334" s="192"/>
      <c r="DZ334" s="192"/>
      <c r="EA334" s="192"/>
      <c r="EB334" s="192"/>
      <c r="EC334" s="192"/>
      <c r="ED334" s="192"/>
      <c r="EE334" s="192"/>
      <c r="EF334" s="192"/>
      <c r="EG334" s="192"/>
      <c r="EH334" s="192"/>
      <c r="EI334" s="192"/>
      <c r="EJ334" s="192"/>
      <c r="EK334" s="192"/>
      <c r="EL334" s="192"/>
      <c r="EM334" s="192"/>
      <c r="EN334" s="192"/>
      <c r="EO334" s="192"/>
      <c r="EP334" s="192"/>
      <c r="EQ334" s="192"/>
      <c r="ER334" s="192"/>
      <c r="ES334" s="192"/>
      <c r="ET334" s="192"/>
      <c r="EU334" s="192"/>
      <c r="EV334" s="192"/>
      <c r="EW334" s="192"/>
      <c r="EX334" s="192"/>
      <c r="EY334" s="192"/>
      <c r="EZ334" s="192"/>
      <c r="FA334" s="192"/>
      <c r="FB334" s="192"/>
      <c r="FC334" s="192"/>
      <c r="FD334" s="192"/>
      <c r="FE334" s="192"/>
      <c r="FF334" s="192"/>
      <c r="FG334" s="192"/>
      <c r="FH334" s="192"/>
      <c r="FI334" s="192"/>
      <c r="FJ334" s="192"/>
      <c r="FK334" s="192"/>
      <c r="FL334" s="192"/>
      <c r="FM334" s="192"/>
      <c r="FN334" s="192"/>
      <c r="FO334" s="192"/>
      <c r="FP334" s="192"/>
      <c r="FQ334" s="192"/>
      <c r="FR334" s="192"/>
      <c r="FS334" s="192"/>
      <c r="FT334" s="192"/>
      <c r="FU334" s="192"/>
      <c r="FV334" s="192"/>
      <c r="FW334" s="192"/>
      <c r="FX334" s="192"/>
      <c r="FY334" s="192"/>
      <c r="FZ334" s="192"/>
      <c r="GA334" s="192"/>
      <c r="GB334" s="192"/>
      <c r="GC334" s="192"/>
      <c r="GD334" s="192"/>
      <c r="GE334" s="192"/>
      <c r="GF334" s="192"/>
      <c r="GG334" s="192"/>
      <c r="GH334" s="192"/>
      <c r="GI334" s="192"/>
      <c r="GJ334" s="192"/>
      <c r="GK334" s="192"/>
      <c r="GL334" s="192"/>
      <c r="GM334" s="192"/>
      <c r="GN334" s="192"/>
      <c r="GO334" s="192"/>
      <c r="GP334" s="192"/>
      <c r="GQ334" s="192"/>
      <c r="GR334" s="192"/>
      <c r="GS334" s="192"/>
      <c r="GT334" s="192"/>
      <c r="GU334" s="192"/>
      <c r="GV334" s="192"/>
      <c r="GW334" s="192"/>
      <c r="GX334" s="192"/>
      <c r="GY334" s="192"/>
      <c r="GZ334" s="192"/>
      <c r="HA334" s="192"/>
      <c r="HB334" s="192"/>
      <c r="HC334" s="192"/>
      <c r="HD334" s="192"/>
      <c r="HE334" s="192"/>
      <c r="HF334" s="192"/>
      <c r="HG334" s="192"/>
      <c r="HH334" s="192"/>
      <c r="HI334" s="192"/>
      <c r="HJ334" s="192"/>
      <c r="HK334" s="192"/>
      <c r="HL334" s="192"/>
    </row>
    <row r="335" s="191" customFormat="1" spans="1:220">
      <c r="A335" s="203"/>
      <c r="D335" s="204"/>
      <c r="E335" s="204"/>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c r="DT335" s="192"/>
      <c r="DU335" s="192"/>
      <c r="DV335" s="192"/>
      <c r="DW335" s="192"/>
      <c r="DX335" s="192"/>
      <c r="DY335" s="192"/>
      <c r="DZ335" s="192"/>
      <c r="EA335" s="192"/>
      <c r="EB335" s="192"/>
      <c r="EC335" s="192"/>
      <c r="ED335" s="192"/>
      <c r="EE335" s="192"/>
      <c r="EF335" s="192"/>
      <c r="EG335" s="192"/>
      <c r="EH335" s="192"/>
      <c r="EI335" s="192"/>
      <c r="EJ335" s="192"/>
      <c r="EK335" s="192"/>
      <c r="EL335" s="192"/>
      <c r="EM335" s="192"/>
      <c r="EN335" s="192"/>
      <c r="EO335" s="192"/>
      <c r="EP335" s="192"/>
      <c r="EQ335" s="192"/>
      <c r="ER335" s="192"/>
      <c r="ES335" s="192"/>
      <c r="ET335" s="192"/>
      <c r="EU335" s="192"/>
      <c r="EV335" s="192"/>
      <c r="EW335" s="192"/>
      <c r="EX335" s="192"/>
      <c r="EY335" s="192"/>
      <c r="EZ335" s="192"/>
      <c r="FA335" s="192"/>
      <c r="FB335" s="192"/>
      <c r="FC335" s="192"/>
      <c r="FD335" s="192"/>
      <c r="FE335" s="192"/>
      <c r="FF335" s="192"/>
      <c r="FG335" s="192"/>
      <c r="FH335" s="192"/>
      <c r="FI335" s="192"/>
      <c r="FJ335" s="192"/>
      <c r="FK335" s="192"/>
      <c r="FL335" s="192"/>
      <c r="FM335" s="192"/>
      <c r="FN335" s="192"/>
      <c r="FO335" s="192"/>
      <c r="FP335" s="192"/>
      <c r="FQ335" s="192"/>
      <c r="FR335" s="192"/>
      <c r="FS335" s="192"/>
      <c r="FT335" s="192"/>
      <c r="FU335" s="192"/>
      <c r="FV335" s="192"/>
      <c r="FW335" s="192"/>
      <c r="FX335" s="192"/>
      <c r="FY335" s="192"/>
      <c r="FZ335" s="192"/>
      <c r="GA335" s="192"/>
      <c r="GB335" s="192"/>
      <c r="GC335" s="192"/>
      <c r="GD335" s="192"/>
      <c r="GE335" s="192"/>
      <c r="GF335" s="192"/>
      <c r="GG335" s="192"/>
      <c r="GH335" s="192"/>
      <c r="GI335" s="192"/>
      <c r="GJ335" s="192"/>
      <c r="GK335" s="192"/>
      <c r="GL335" s="192"/>
      <c r="GM335" s="192"/>
      <c r="GN335" s="192"/>
      <c r="GO335" s="192"/>
      <c r="GP335" s="192"/>
      <c r="GQ335" s="192"/>
      <c r="GR335" s="192"/>
      <c r="GS335" s="192"/>
      <c r="GT335" s="192"/>
      <c r="GU335" s="192"/>
      <c r="GV335" s="192"/>
      <c r="GW335" s="192"/>
      <c r="GX335" s="192"/>
      <c r="GY335" s="192"/>
      <c r="GZ335" s="192"/>
      <c r="HA335" s="192"/>
      <c r="HB335" s="192"/>
      <c r="HC335" s="192"/>
      <c r="HD335" s="192"/>
      <c r="HE335" s="192"/>
      <c r="HF335" s="192"/>
      <c r="HG335" s="192"/>
      <c r="HH335" s="192"/>
      <c r="HI335" s="192"/>
      <c r="HJ335" s="192"/>
      <c r="HK335" s="192"/>
      <c r="HL335" s="192"/>
    </row>
    <row r="336" s="191" customFormat="1" spans="1:220">
      <c r="A336" s="203"/>
      <c r="D336" s="204"/>
      <c r="E336" s="204"/>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c r="DT336" s="192"/>
      <c r="DU336" s="192"/>
      <c r="DV336" s="192"/>
      <c r="DW336" s="192"/>
      <c r="DX336" s="192"/>
      <c r="DY336" s="192"/>
      <c r="DZ336" s="192"/>
      <c r="EA336" s="192"/>
      <c r="EB336" s="192"/>
      <c r="EC336" s="192"/>
      <c r="ED336" s="192"/>
      <c r="EE336" s="192"/>
      <c r="EF336" s="192"/>
      <c r="EG336" s="192"/>
      <c r="EH336" s="192"/>
      <c r="EI336" s="192"/>
      <c r="EJ336" s="192"/>
      <c r="EK336" s="192"/>
      <c r="EL336" s="192"/>
      <c r="EM336" s="192"/>
      <c r="EN336" s="192"/>
      <c r="EO336" s="192"/>
      <c r="EP336" s="192"/>
      <c r="EQ336" s="192"/>
      <c r="ER336" s="192"/>
      <c r="ES336" s="192"/>
      <c r="ET336" s="192"/>
      <c r="EU336" s="192"/>
      <c r="EV336" s="192"/>
      <c r="EW336" s="192"/>
      <c r="EX336" s="192"/>
      <c r="EY336" s="192"/>
      <c r="EZ336" s="192"/>
      <c r="FA336" s="192"/>
      <c r="FB336" s="192"/>
      <c r="FC336" s="192"/>
      <c r="FD336" s="192"/>
      <c r="FE336" s="192"/>
      <c r="FF336" s="192"/>
      <c r="FG336" s="192"/>
      <c r="FH336" s="192"/>
      <c r="FI336" s="192"/>
      <c r="FJ336" s="192"/>
      <c r="FK336" s="192"/>
      <c r="FL336" s="192"/>
      <c r="FM336" s="192"/>
      <c r="FN336" s="192"/>
      <c r="FO336" s="192"/>
      <c r="FP336" s="192"/>
      <c r="FQ336" s="192"/>
      <c r="FR336" s="192"/>
      <c r="FS336" s="192"/>
      <c r="FT336" s="192"/>
      <c r="FU336" s="192"/>
      <c r="FV336" s="192"/>
      <c r="FW336" s="192"/>
      <c r="FX336" s="192"/>
      <c r="FY336" s="192"/>
      <c r="FZ336" s="192"/>
      <c r="GA336" s="192"/>
      <c r="GB336" s="192"/>
      <c r="GC336" s="192"/>
      <c r="GD336" s="192"/>
      <c r="GE336" s="192"/>
      <c r="GF336" s="192"/>
      <c r="GG336" s="192"/>
      <c r="GH336" s="192"/>
      <c r="GI336" s="192"/>
      <c r="GJ336" s="192"/>
      <c r="GK336" s="192"/>
      <c r="GL336" s="192"/>
      <c r="GM336" s="192"/>
      <c r="GN336" s="192"/>
      <c r="GO336" s="192"/>
      <c r="GP336" s="192"/>
      <c r="GQ336" s="192"/>
      <c r="GR336" s="192"/>
      <c r="GS336" s="192"/>
      <c r="GT336" s="192"/>
      <c r="GU336" s="192"/>
      <c r="GV336" s="192"/>
      <c r="GW336" s="192"/>
      <c r="GX336" s="192"/>
      <c r="GY336" s="192"/>
      <c r="GZ336" s="192"/>
      <c r="HA336" s="192"/>
      <c r="HB336" s="192"/>
      <c r="HC336" s="192"/>
      <c r="HD336" s="192"/>
      <c r="HE336" s="192"/>
      <c r="HF336" s="192"/>
      <c r="HG336" s="192"/>
      <c r="HH336" s="192"/>
      <c r="HI336" s="192"/>
      <c r="HJ336" s="192"/>
      <c r="HK336" s="192"/>
      <c r="HL336" s="192"/>
    </row>
    <row r="337" s="191" customFormat="1" spans="1:220">
      <c r="A337" s="203"/>
      <c r="D337" s="204"/>
      <c r="E337" s="204"/>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c r="DT337" s="192"/>
      <c r="DU337" s="192"/>
      <c r="DV337" s="192"/>
      <c r="DW337" s="192"/>
      <c r="DX337" s="192"/>
      <c r="DY337" s="192"/>
      <c r="DZ337" s="192"/>
      <c r="EA337" s="192"/>
      <c r="EB337" s="192"/>
      <c r="EC337" s="192"/>
      <c r="ED337" s="192"/>
      <c r="EE337" s="192"/>
      <c r="EF337" s="192"/>
      <c r="EG337" s="192"/>
      <c r="EH337" s="192"/>
      <c r="EI337" s="192"/>
      <c r="EJ337" s="192"/>
      <c r="EK337" s="192"/>
      <c r="EL337" s="192"/>
      <c r="EM337" s="192"/>
      <c r="EN337" s="192"/>
      <c r="EO337" s="192"/>
      <c r="EP337" s="192"/>
      <c r="EQ337" s="192"/>
      <c r="ER337" s="192"/>
      <c r="ES337" s="192"/>
      <c r="ET337" s="192"/>
      <c r="EU337" s="192"/>
      <c r="EV337" s="192"/>
      <c r="EW337" s="192"/>
      <c r="EX337" s="192"/>
      <c r="EY337" s="192"/>
      <c r="EZ337" s="192"/>
      <c r="FA337" s="192"/>
      <c r="FB337" s="192"/>
      <c r="FC337" s="192"/>
      <c r="FD337" s="192"/>
      <c r="FE337" s="192"/>
      <c r="FF337" s="192"/>
      <c r="FG337" s="192"/>
      <c r="FH337" s="192"/>
      <c r="FI337" s="192"/>
      <c r="FJ337" s="192"/>
      <c r="FK337" s="192"/>
      <c r="FL337" s="192"/>
      <c r="FM337" s="192"/>
      <c r="FN337" s="192"/>
      <c r="FO337" s="192"/>
      <c r="FP337" s="192"/>
      <c r="FQ337" s="192"/>
      <c r="FR337" s="192"/>
      <c r="FS337" s="192"/>
      <c r="FT337" s="192"/>
      <c r="FU337" s="192"/>
      <c r="FV337" s="192"/>
      <c r="FW337" s="192"/>
      <c r="FX337" s="192"/>
      <c r="FY337" s="192"/>
      <c r="FZ337" s="192"/>
      <c r="GA337" s="192"/>
      <c r="GB337" s="192"/>
      <c r="GC337" s="192"/>
      <c r="GD337" s="192"/>
      <c r="GE337" s="192"/>
      <c r="GF337" s="192"/>
      <c r="GG337" s="192"/>
      <c r="GH337" s="192"/>
      <c r="GI337" s="192"/>
      <c r="GJ337" s="192"/>
      <c r="GK337" s="192"/>
      <c r="GL337" s="192"/>
      <c r="GM337" s="192"/>
      <c r="GN337" s="192"/>
      <c r="GO337" s="192"/>
      <c r="GP337" s="192"/>
      <c r="GQ337" s="192"/>
      <c r="GR337" s="192"/>
      <c r="GS337" s="192"/>
      <c r="GT337" s="192"/>
      <c r="GU337" s="192"/>
      <c r="GV337" s="192"/>
      <c r="GW337" s="192"/>
      <c r="GX337" s="192"/>
      <c r="GY337" s="192"/>
      <c r="GZ337" s="192"/>
      <c r="HA337" s="192"/>
      <c r="HB337" s="192"/>
      <c r="HC337" s="192"/>
      <c r="HD337" s="192"/>
      <c r="HE337" s="192"/>
      <c r="HF337" s="192"/>
      <c r="HG337" s="192"/>
      <c r="HH337" s="192"/>
      <c r="HI337" s="192"/>
      <c r="HJ337" s="192"/>
      <c r="HK337" s="192"/>
      <c r="HL337" s="192"/>
    </row>
    <row r="338" s="191" customFormat="1" spans="1:220">
      <c r="A338" s="203"/>
      <c r="D338" s="204"/>
      <c r="E338" s="204"/>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c r="DT338" s="192"/>
      <c r="DU338" s="192"/>
      <c r="DV338" s="192"/>
      <c r="DW338" s="192"/>
      <c r="DX338" s="192"/>
      <c r="DY338" s="192"/>
      <c r="DZ338" s="192"/>
      <c r="EA338" s="192"/>
      <c r="EB338" s="192"/>
      <c r="EC338" s="192"/>
      <c r="ED338" s="192"/>
      <c r="EE338" s="192"/>
      <c r="EF338" s="192"/>
      <c r="EG338" s="192"/>
      <c r="EH338" s="192"/>
      <c r="EI338" s="192"/>
      <c r="EJ338" s="192"/>
      <c r="EK338" s="192"/>
      <c r="EL338" s="192"/>
      <c r="EM338" s="192"/>
      <c r="EN338" s="192"/>
      <c r="EO338" s="192"/>
      <c r="EP338" s="192"/>
      <c r="EQ338" s="192"/>
      <c r="ER338" s="192"/>
      <c r="ES338" s="192"/>
      <c r="ET338" s="192"/>
      <c r="EU338" s="192"/>
      <c r="EV338" s="192"/>
      <c r="EW338" s="192"/>
      <c r="EX338" s="192"/>
      <c r="EY338" s="192"/>
      <c r="EZ338" s="192"/>
      <c r="FA338" s="192"/>
      <c r="FB338" s="192"/>
      <c r="FC338" s="192"/>
      <c r="FD338" s="192"/>
      <c r="FE338" s="192"/>
      <c r="FF338" s="192"/>
      <c r="FG338" s="192"/>
      <c r="FH338" s="192"/>
      <c r="FI338" s="192"/>
      <c r="FJ338" s="192"/>
      <c r="FK338" s="192"/>
      <c r="FL338" s="192"/>
      <c r="FM338" s="192"/>
      <c r="FN338" s="192"/>
      <c r="FO338" s="192"/>
      <c r="FP338" s="192"/>
      <c r="FQ338" s="192"/>
      <c r="FR338" s="192"/>
      <c r="FS338" s="192"/>
      <c r="FT338" s="192"/>
      <c r="FU338" s="192"/>
      <c r="FV338" s="192"/>
      <c r="FW338" s="192"/>
      <c r="FX338" s="192"/>
      <c r="FY338" s="192"/>
      <c r="FZ338" s="192"/>
      <c r="GA338" s="192"/>
      <c r="GB338" s="192"/>
      <c r="GC338" s="192"/>
      <c r="GD338" s="192"/>
      <c r="GE338" s="192"/>
      <c r="GF338" s="192"/>
      <c r="GG338" s="192"/>
      <c r="GH338" s="192"/>
      <c r="GI338" s="192"/>
      <c r="GJ338" s="192"/>
      <c r="GK338" s="192"/>
      <c r="GL338" s="192"/>
      <c r="GM338" s="192"/>
      <c r="GN338" s="192"/>
      <c r="GO338" s="192"/>
      <c r="GP338" s="192"/>
      <c r="GQ338" s="192"/>
      <c r="GR338" s="192"/>
      <c r="GS338" s="192"/>
      <c r="GT338" s="192"/>
      <c r="GU338" s="192"/>
      <c r="GV338" s="192"/>
      <c r="GW338" s="192"/>
      <c r="GX338" s="192"/>
      <c r="GY338" s="192"/>
      <c r="GZ338" s="192"/>
      <c r="HA338" s="192"/>
      <c r="HB338" s="192"/>
      <c r="HC338" s="192"/>
      <c r="HD338" s="192"/>
      <c r="HE338" s="192"/>
      <c r="HF338" s="192"/>
      <c r="HG338" s="192"/>
      <c r="HH338" s="192"/>
      <c r="HI338" s="192"/>
      <c r="HJ338" s="192"/>
      <c r="HK338" s="192"/>
      <c r="HL338" s="192"/>
    </row>
    <row r="339" s="191" customFormat="1" spans="1:220">
      <c r="A339" s="203"/>
      <c r="D339" s="204"/>
      <c r="E339" s="204"/>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c r="DT339" s="192"/>
      <c r="DU339" s="192"/>
      <c r="DV339" s="192"/>
      <c r="DW339" s="192"/>
      <c r="DX339" s="192"/>
      <c r="DY339" s="192"/>
      <c r="DZ339" s="192"/>
      <c r="EA339" s="192"/>
      <c r="EB339" s="192"/>
      <c r="EC339" s="192"/>
      <c r="ED339" s="192"/>
      <c r="EE339" s="192"/>
      <c r="EF339" s="192"/>
      <c r="EG339" s="192"/>
      <c r="EH339" s="192"/>
      <c r="EI339" s="192"/>
      <c r="EJ339" s="192"/>
      <c r="EK339" s="192"/>
      <c r="EL339" s="192"/>
      <c r="EM339" s="192"/>
      <c r="EN339" s="192"/>
      <c r="EO339" s="192"/>
      <c r="EP339" s="192"/>
      <c r="EQ339" s="192"/>
      <c r="ER339" s="192"/>
      <c r="ES339" s="192"/>
      <c r="ET339" s="192"/>
      <c r="EU339" s="192"/>
      <c r="EV339" s="192"/>
      <c r="EW339" s="192"/>
      <c r="EX339" s="192"/>
      <c r="EY339" s="192"/>
      <c r="EZ339" s="192"/>
      <c r="FA339" s="192"/>
      <c r="FB339" s="192"/>
      <c r="FC339" s="192"/>
      <c r="FD339" s="192"/>
      <c r="FE339" s="192"/>
      <c r="FF339" s="192"/>
      <c r="FG339" s="192"/>
      <c r="FH339" s="192"/>
      <c r="FI339" s="192"/>
      <c r="FJ339" s="192"/>
      <c r="FK339" s="192"/>
      <c r="FL339" s="192"/>
      <c r="FM339" s="192"/>
      <c r="FN339" s="192"/>
      <c r="FO339" s="192"/>
      <c r="FP339" s="192"/>
      <c r="FQ339" s="192"/>
      <c r="FR339" s="192"/>
      <c r="FS339" s="192"/>
      <c r="FT339" s="192"/>
      <c r="FU339" s="192"/>
      <c r="FV339" s="192"/>
      <c r="FW339" s="192"/>
      <c r="FX339" s="192"/>
      <c r="FY339" s="192"/>
      <c r="FZ339" s="192"/>
      <c r="GA339" s="192"/>
      <c r="GB339" s="192"/>
      <c r="GC339" s="192"/>
      <c r="GD339" s="192"/>
      <c r="GE339" s="192"/>
      <c r="GF339" s="192"/>
      <c r="GG339" s="192"/>
      <c r="GH339" s="192"/>
      <c r="GI339" s="192"/>
      <c r="GJ339" s="192"/>
      <c r="GK339" s="192"/>
      <c r="GL339" s="192"/>
      <c r="GM339" s="192"/>
      <c r="GN339" s="192"/>
      <c r="GO339" s="192"/>
      <c r="GP339" s="192"/>
      <c r="GQ339" s="192"/>
      <c r="GR339" s="192"/>
      <c r="GS339" s="192"/>
      <c r="GT339" s="192"/>
      <c r="GU339" s="192"/>
      <c r="GV339" s="192"/>
      <c r="GW339" s="192"/>
      <c r="GX339" s="192"/>
      <c r="GY339" s="192"/>
      <c r="GZ339" s="192"/>
      <c r="HA339" s="192"/>
      <c r="HB339" s="192"/>
      <c r="HC339" s="192"/>
      <c r="HD339" s="192"/>
      <c r="HE339" s="192"/>
      <c r="HF339" s="192"/>
      <c r="HG339" s="192"/>
      <c r="HH339" s="192"/>
      <c r="HI339" s="192"/>
      <c r="HJ339" s="192"/>
      <c r="HK339" s="192"/>
      <c r="HL339" s="192"/>
    </row>
    <row r="340" s="191" customFormat="1" spans="1:220">
      <c r="A340" s="203"/>
      <c r="D340" s="204"/>
      <c r="E340" s="204"/>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c r="DT340" s="192"/>
      <c r="DU340" s="192"/>
      <c r="DV340" s="192"/>
      <c r="DW340" s="192"/>
      <c r="DX340" s="192"/>
      <c r="DY340" s="192"/>
      <c r="DZ340" s="192"/>
      <c r="EA340" s="192"/>
      <c r="EB340" s="192"/>
      <c r="EC340" s="192"/>
      <c r="ED340" s="192"/>
      <c r="EE340" s="192"/>
      <c r="EF340" s="192"/>
      <c r="EG340" s="192"/>
      <c r="EH340" s="192"/>
      <c r="EI340" s="192"/>
      <c r="EJ340" s="192"/>
      <c r="EK340" s="192"/>
      <c r="EL340" s="192"/>
      <c r="EM340" s="192"/>
      <c r="EN340" s="192"/>
      <c r="EO340" s="192"/>
      <c r="EP340" s="192"/>
      <c r="EQ340" s="192"/>
      <c r="ER340" s="192"/>
      <c r="ES340" s="192"/>
      <c r="ET340" s="192"/>
      <c r="EU340" s="192"/>
      <c r="EV340" s="192"/>
      <c r="EW340" s="192"/>
      <c r="EX340" s="192"/>
      <c r="EY340" s="192"/>
      <c r="EZ340" s="192"/>
      <c r="FA340" s="192"/>
      <c r="FB340" s="192"/>
      <c r="FC340" s="192"/>
      <c r="FD340" s="192"/>
      <c r="FE340" s="192"/>
      <c r="FF340" s="192"/>
      <c r="FG340" s="192"/>
      <c r="FH340" s="192"/>
      <c r="FI340" s="192"/>
      <c r="FJ340" s="192"/>
      <c r="FK340" s="192"/>
      <c r="FL340" s="192"/>
      <c r="FM340" s="192"/>
      <c r="FN340" s="192"/>
      <c r="FO340" s="192"/>
      <c r="FP340" s="192"/>
      <c r="FQ340" s="192"/>
      <c r="FR340" s="192"/>
      <c r="FS340" s="192"/>
      <c r="FT340" s="192"/>
      <c r="FU340" s="192"/>
      <c r="FV340" s="192"/>
      <c r="FW340" s="192"/>
      <c r="FX340" s="192"/>
      <c r="FY340" s="192"/>
      <c r="FZ340" s="192"/>
      <c r="GA340" s="192"/>
      <c r="GB340" s="192"/>
      <c r="GC340" s="192"/>
      <c r="GD340" s="192"/>
      <c r="GE340" s="192"/>
      <c r="GF340" s="192"/>
      <c r="GG340" s="192"/>
      <c r="GH340" s="192"/>
      <c r="GI340" s="192"/>
      <c r="GJ340" s="192"/>
      <c r="GK340" s="192"/>
      <c r="GL340" s="192"/>
      <c r="GM340" s="192"/>
      <c r="GN340" s="192"/>
      <c r="GO340" s="192"/>
      <c r="GP340" s="192"/>
      <c r="GQ340" s="192"/>
      <c r="GR340" s="192"/>
      <c r="GS340" s="192"/>
      <c r="GT340" s="192"/>
      <c r="GU340" s="192"/>
      <c r="GV340" s="192"/>
      <c r="GW340" s="192"/>
      <c r="GX340" s="192"/>
      <c r="GY340" s="192"/>
      <c r="GZ340" s="192"/>
      <c r="HA340" s="192"/>
      <c r="HB340" s="192"/>
      <c r="HC340" s="192"/>
      <c r="HD340" s="192"/>
      <c r="HE340" s="192"/>
      <c r="HF340" s="192"/>
      <c r="HG340" s="192"/>
      <c r="HH340" s="192"/>
      <c r="HI340" s="192"/>
      <c r="HJ340" s="192"/>
      <c r="HK340" s="192"/>
      <c r="HL340" s="192"/>
    </row>
    <row r="341" s="191" customFormat="1" spans="1:220">
      <c r="A341" s="203"/>
      <c r="D341" s="204"/>
      <c r="E341" s="204"/>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c r="DT341" s="192"/>
      <c r="DU341" s="192"/>
      <c r="DV341" s="192"/>
      <c r="DW341" s="192"/>
      <c r="DX341" s="192"/>
      <c r="DY341" s="192"/>
      <c r="DZ341" s="192"/>
      <c r="EA341" s="192"/>
      <c r="EB341" s="192"/>
      <c r="EC341" s="192"/>
      <c r="ED341" s="192"/>
      <c r="EE341" s="192"/>
      <c r="EF341" s="192"/>
      <c r="EG341" s="192"/>
      <c r="EH341" s="192"/>
      <c r="EI341" s="192"/>
      <c r="EJ341" s="192"/>
      <c r="EK341" s="192"/>
      <c r="EL341" s="192"/>
      <c r="EM341" s="192"/>
      <c r="EN341" s="192"/>
      <c r="EO341" s="192"/>
      <c r="EP341" s="192"/>
      <c r="EQ341" s="192"/>
      <c r="ER341" s="192"/>
      <c r="ES341" s="192"/>
      <c r="ET341" s="192"/>
      <c r="EU341" s="192"/>
      <c r="EV341" s="192"/>
      <c r="EW341" s="192"/>
      <c r="EX341" s="192"/>
      <c r="EY341" s="192"/>
      <c r="EZ341" s="192"/>
      <c r="FA341" s="192"/>
      <c r="FB341" s="192"/>
      <c r="FC341" s="192"/>
      <c r="FD341" s="192"/>
      <c r="FE341" s="192"/>
      <c r="FF341" s="192"/>
      <c r="FG341" s="192"/>
      <c r="FH341" s="192"/>
      <c r="FI341" s="192"/>
      <c r="FJ341" s="192"/>
      <c r="FK341" s="192"/>
      <c r="FL341" s="192"/>
      <c r="FM341" s="192"/>
      <c r="FN341" s="192"/>
      <c r="FO341" s="192"/>
      <c r="FP341" s="192"/>
      <c r="FQ341" s="192"/>
      <c r="FR341" s="192"/>
      <c r="FS341" s="192"/>
      <c r="FT341" s="192"/>
      <c r="FU341" s="192"/>
      <c r="FV341" s="192"/>
      <c r="FW341" s="192"/>
      <c r="FX341" s="192"/>
      <c r="FY341" s="192"/>
      <c r="FZ341" s="192"/>
      <c r="GA341" s="192"/>
      <c r="GB341" s="192"/>
      <c r="GC341" s="192"/>
      <c r="GD341" s="192"/>
      <c r="GE341" s="192"/>
      <c r="GF341" s="192"/>
      <c r="GG341" s="192"/>
      <c r="GH341" s="192"/>
      <c r="GI341" s="192"/>
      <c r="GJ341" s="192"/>
      <c r="GK341" s="192"/>
      <c r="GL341" s="192"/>
      <c r="GM341" s="192"/>
      <c r="GN341" s="192"/>
      <c r="GO341" s="192"/>
      <c r="GP341" s="192"/>
      <c r="GQ341" s="192"/>
      <c r="GR341" s="192"/>
      <c r="GS341" s="192"/>
      <c r="GT341" s="192"/>
      <c r="GU341" s="192"/>
      <c r="GV341" s="192"/>
      <c r="GW341" s="192"/>
      <c r="GX341" s="192"/>
      <c r="GY341" s="192"/>
      <c r="GZ341" s="192"/>
      <c r="HA341" s="192"/>
      <c r="HB341" s="192"/>
      <c r="HC341" s="192"/>
      <c r="HD341" s="192"/>
      <c r="HE341" s="192"/>
      <c r="HF341" s="192"/>
      <c r="HG341" s="192"/>
      <c r="HH341" s="192"/>
      <c r="HI341" s="192"/>
      <c r="HJ341" s="192"/>
      <c r="HK341" s="192"/>
      <c r="HL341" s="192"/>
    </row>
    <row r="342" s="191" customFormat="1" spans="1:220">
      <c r="A342" s="203"/>
      <c r="D342" s="204"/>
      <c r="E342" s="204"/>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c r="DT342" s="192"/>
      <c r="DU342" s="192"/>
      <c r="DV342" s="192"/>
      <c r="DW342" s="192"/>
      <c r="DX342" s="192"/>
      <c r="DY342" s="192"/>
      <c r="DZ342" s="192"/>
      <c r="EA342" s="192"/>
      <c r="EB342" s="192"/>
      <c r="EC342" s="192"/>
      <c r="ED342" s="192"/>
      <c r="EE342" s="192"/>
      <c r="EF342" s="192"/>
      <c r="EG342" s="192"/>
      <c r="EH342" s="192"/>
      <c r="EI342" s="192"/>
      <c r="EJ342" s="192"/>
      <c r="EK342" s="192"/>
      <c r="EL342" s="192"/>
      <c r="EM342" s="192"/>
      <c r="EN342" s="192"/>
      <c r="EO342" s="192"/>
      <c r="EP342" s="192"/>
      <c r="EQ342" s="192"/>
      <c r="ER342" s="192"/>
      <c r="ES342" s="192"/>
      <c r="ET342" s="192"/>
      <c r="EU342" s="192"/>
      <c r="EV342" s="192"/>
      <c r="EW342" s="192"/>
      <c r="EX342" s="192"/>
      <c r="EY342" s="192"/>
      <c r="EZ342" s="192"/>
      <c r="FA342" s="192"/>
      <c r="FB342" s="192"/>
      <c r="FC342" s="192"/>
      <c r="FD342" s="192"/>
      <c r="FE342" s="192"/>
      <c r="FF342" s="192"/>
      <c r="FG342" s="192"/>
      <c r="FH342" s="192"/>
      <c r="FI342" s="192"/>
      <c r="FJ342" s="192"/>
      <c r="FK342" s="192"/>
      <c r="FL342" s="192"/>
      <c r="FM342" s="192"/>
      <c r="FN342" s="192"/>
      <c r="FO342" s="192"/>
      <c r="FP342" s="192"/>
      <c r="FQ342" s="192"/>
      <c r="FR342" s="192"/>
      <c r="FS342" s="192"/>
      <c r="FT342" s="192"/>
      <c r="FU342" s="192"/>
      <c r="FV342" s="192"/>
      <c r="FW342" s="192"/>
      <c r="FX342" s="192"/>
      <c r="FY342" s="192"/>
      <c r="FZ342" s="192"/>
      <c r="GA342" s="192"/>
      <c r="GB342" s="192"/>
      <c r="GC342" s="192"/>
      <c r="GD342" s="192"/>
      <c r="GE342" s="192"/>
      <c r="GF342" s="192"/>
      <c r="GG342" s="192"/>
      <c r="GH342" s="192"/>
      <c r="GI342" s="192"/>
      <c r="GJ342" s="192"/>
      <c r="GK342" s="192"/>
      <c r="GL342" s="192"/>
      <c r="GM342" s="192"/>
      <c r="GN342" s="192"/>
      <c r="GO342" s="192"/>
      <c r="GP342" s="192"/>
      <c r="GQ342" s="192"/>
      <c r="GR342" s="192"/>
      <c r="GS342" s="192"/>
      <c r="GT342" s="192"/>
      <c r="GU342" s="192"/>
      <c r="GV342" s="192"/>
      <c r="GW342" s="192"/>
      <c r="GX342" s="192"/>
      <c r="GY342" s="192"/>
      <c r="GZ342" s="192"/>
      <c r="HA342" s="192"/>
      <c r="HB342" s="192"/>
      <c r="HC342" s="192"/>
      <c r="HD342" s="192"/>
      <c r="HE342" s="192"/>
      <c r="HF342" s="192"/>
      <c r="HG342" s="192"/>
      <c r="HH342" s="192"/>
      <c r="HI342" s="192"/>
      <c r="HJ342" s="192"/>
      <c r="HK342" s="192"/>
      <c r="HL342" s="192"/>
    </row>
    <row r="343" s="191" customFormat="1" spans="1:220">
      <c r="A343" s="203"/>
      <c r="D343" s="204"/>
      <c r="E343" s="204"/>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c r="DT343" s="192"/>
      <c r="DU343" s="192"/>
      <c r="DV343" s="192"/>
      <c r="DW343" s="192"/>
      <c r="DX343" s="192"/>
      <c r="DY343" s="192"/>
      <c r="DZ343" s="192"/>
      <c r="EA343" s="192"/>
      <c r="EB343" s="192"/>
      <c r="EC343" s="192"/>
      <c r="ED343" s="192"/>
      <c r="EE343" s="192"/>
      <c r="EF343" s="192"/>
      <c r="EG343" s="192"/>
      <c r="EH343" s="192"/>
      <c r="EI343" s="192"/>
      <c r="EJ343" s="192"/>
      <c r="EK343" s="192"/>
      <c r="EL343" s="192"/>
      <c r="EM343" s="192"/>
      <c r="EN343" s="192"/>
      <c r="EO343" s="192"/>
      <c r="EP343" s="192"/>
      <c r="EQ343" s="192"/>
      <c r="ER343" s="192"/>
      <c r="ES343" s="192"/>
      <c r="ET343" s="192"/>
      <c r="EU343" s="192"/>
      <c r="EV343" s="192"/>
      <c r="EW343" s="192"/>
      <c r="EX343" s="192"/>
      <c r="EY343" s="192"/>
      <c r="EZ343" s="192"/>
      <c r="FA343" s="192"/>
      <c r="FB343" s="192"/>
      <c r="FC343" s="192"/>
      <c r="FD343" s="192"/>
      <c r="FE343" s="192"/>
      <c r="FF343" s="192"/>
      <c r="FG343" s="192"/>
      <c r="FH343" s="192"/>
      <c r="FI343" s="192"/>
      <c r="FJ343" s="192"/>
      <c r="FK343" s="192"/>
      <c r="FL343" s="192"/>
      <c r="FM343" s="192"/>
      <c r="FN343" s="192"/>
      <c r="FO343" s="192"/>
      <c r="FP343" s="192"/>
      <c r="FQ343" s="192"/>
      <c r="FR343" s="192"/>
      <c r="FS343" s="192"/>
      <c r="FT343" s="192"/>
      <c r="FU343" s="192"/>
      <c r="FV343" s="192"/>
      <c r="FW343" s="192"/>
      <c r="FX343" s="192"/>
      <c r="FY343" s="192"/>
      <c r="FZ343" s="192"/>
      <c r="GA343" s="192"/>
      <c r="GB343" s="192"/>
      <c r="GC343" s="192"/>
      <c r="GD343" s="192"/>
      <c r="GE343" s="192"/>
      <c r="GF343" s="192"/>
      <c r="GG343" s="192"/>
      <c r="GH343" s="192"/>
      <c r="GI343" s="192"/>
      <c r="GJ343" s="192"/>
      <c r="GK343" s="192"/>
      <c r="GL343" s="192"/>
      <c r="GM343" s="192"/>
      <c r="GN343" s="192"/>
      <c r="GO343" s="192"/>
      <c r="GP343" s="192"/>
      <c r="GQ343" s="192"/>
      <c r="GR343" s="192"/>
      <c r="GS343" s="192"/>
      <c r="GT343" s="192"/>
      <c r="GU343" s="192"/>
      <c r="GV343" s="192"/>
      <c r="GW343" s="192"/>
      <c r="GX343" s="192"/>
      <c r="GY343" s="192"/>
      <c r="GZ343" s="192"/>
      <c r="HA343" s="192"/>
      <c r="HB343" s="192"/>
      <c r="HC343" s="192"/>
      <c r="HD343" s="192"/>
      <c r="HE343" s="192"/>
      <c r="HF343" s="192"/>
      <c r="HG343" s="192"/>
      <c r="HH343" s="192"/>
      <c r="HI343" s="192"/>
      <c r="HJ343" s="192"/>
      <c r="HK343" s="192"/>
      <c r="HL343" s="192"/>
    </row>
    <row r="344" s="191" customFormat="1" spans="1:220">
      <c r="A344" s="203"/>
      <c r="D344" s="204"/>
      <c r="E344" s="204"/>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c r="DT344" s="192"/>
      <c r="DU344" s="192"/>
      <c r="DV344" s="192"/>
      <c r="DW344" s="192"/>
      <c r="DX344" s="192"/>
      <c r="DY344" s="192"/>
      <c r="DZ344" s="192"/>
      <c r="EA344" s="192"/>
      <c r="EB344" s="192"/>
      <c r="EC344" s="192"/>
      <c r="ED344" s="192"/>
      <c r="EE344" s="192"/>
      <c r="EF344" s="192"/>
      <c r="EG344" s="192"/>
      <c r="EH344" s="192"/>
      <c r="EI344" s="192"/>
      <c r="EJ344" s="192"/>
      <c r="EK344" s="192"/>
      <c r="EL344" s="192"/>
      <c r="EM344" s="192"/>
      <c r="EN344" s="192"/>
      <c r="EO344" s="192"/>
      <c r="EP344" s="192"/>
      <c r="EQ344" s="192"/>
      <c r="ER344" s="192"/>
      <c r="ES344" s="192"/>
      <c r="ET344" s="192"/>
      <c r="EU344" s="192"/>
      <c r="EV344" s="192"/>
      <c r="EW344" s="192"/>
      <c r="EX344" s="192"/>
      <c r="EY344" s="192"/>
      <c r="EZ344" s="192"/>
      <c r="FA344" s="192"/>
      <c r="FB344" s="192"/>
      <c r="FC344" s="192"/>
      <c r="FD344" s="192"/>
      <c r="FE344" s="192"/>
      <c r="FF344" s="192"/>
      <c r="FG344" s="192"/>
      <c r="FH344" s="192"/>
      <c r="FI344" s="192"/>
      <c r="FJ344" s="192"/>
      <c r="FK344" s="192"/>
      <c r="FL344" s="192"/>
      <c r="FM344" s="192"/>
      <c r="FN344" s="192"/>
      <c r="FO344" s="192"/>
      <c r="FP344" s="192"/>
      <c r="FQ344" s="192"/>
      <c r="FR344" s="192"/>
      <c r="FS344" s="192"/>
      <c r="FT344" s="192"/>
      <c r="FU344" s="192"/>
      <c r="FV344" s="192"/>
      <c r="FW344" s="192"/>
      <c r="FX344" s="192"/>
      <c r="FY344" s="192"/>
      <c r="FZ344" s="192"/>
      <c r="GA344" s="192"/>
      <c r="GB344" s="192"/>
      <c r="GC344" s="192"/>
      <c r="GD344" s="192"/>
      <c r="GE344" s="192"/>
      <c r="GF344" s="192"/>
      <c r="GG344" s="192"/>
      <c r="GH344" s="192"/>
      <c r="GI344" s="192"/>
      <c r="GJ344" s="192"/>
      <c r="GK344" s="192"/>
      <c r="GL344" s="192"/>
      <c r="GM344" s="192"/>
      <c r="GN344" s="192"/>
      <c r="GO344" s="192"/>
      <c r="GP344" s="192"/>
      <c r="GQ344" s="192"/>
      <c r="GR344" s="192"/>
      <c r="GS344" s="192"/>
      <c r="GT344" s="192"/>
      <c r="GU344" s="192"/>
      <c r="GV344" s="192"/>
      <c r="GW344" s="192"/>
      <c r="GX344" s="192"/>
      <c r="GY344" s="192"/>
      <c r="GZ344" s="192"/>
      <c r="HA344" s="192"/>
      <c r="HB344" s="192"/>
      <c r="HC344" s="192"/>
      <c r="HD344" s="192"/>
      <c r="HE344" s="192"/>
      <c r="HF344" s="192"/>
      <c r="HG344" s="192"/>
      <c r="HH344" s="192"/>
      <c r="HI344" s="192"/>
      <c r="HJ344" s="192"/>
      <c r="HK344" s="192"/>
      <c r="HL344" s="192"/>
    </row>
    <row r="345" s="191" customFormat="1" spans="1:220">
      <c r="A345" s="203"/>
      <c r="D345" s="204"/>
      <c r="E345" s="204"/>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c r="DT345" s="192"/>
      <c r="DU345" s="192"/>
      <c r="DV345" s="192"/>
      <c r="DW345" s="192"/>
      <c r="DX345" s="192"/>
      <c r="DY345" s="192"/>
      <c r="DZ345" s="192"/>
      <c r="EA345" s="192"/>
      <c r="EB345" s="192"/>
      <c r="EC345" s="192"/>
      <c r="ED345" s="192"/>
      <c r="EE345" s="192"/>
      <c r="EF345" s="192"/>
      <c r="EG345" s="192"/>
      <c r="EH345" s="192"/>
      <c r="EI345" s="192"/>
      <c r="EJ345" s="192"/>
      <c r="EK345" s="192"/>
      <c r="EL345" s="192"/>
      <c r="EM345" s="192"/>
      <c r="EN345" s="192"/>
      <c r="EO345" s="192"/>
      <c r="EP345" s="192"/>
      <c r="EQ345" s="192"/>
      <c r="ER345" s="192"/>
      <c r="ES345" s="192"/>
      <c r="ET345" s="192"/>
      <c r="EU345" s="192"/>
      <c r="EV345" s="192"/>
      <c r="EW345" s="192"/>
      <c r="EX345" s="192"/>
      <c r="EY345" s="192"/>
      <c r="EZ345" s="192"/>
      <c r="FA345" s="192"/>
      <c r="FB345" s="192"/>
      <c r="FC345" s="192"/>
      <c r="FD345" s="192"/>
      <c r="FE345" s="192"/>
      <c r="FF345" s="192"/>
      <c r="FG345" s="192"/>
      <c r="FH345" s="192"/>
      <c r="FI345" s="192"/>
      <c r="FJ345" s="192"/>
      <c r="FK345" s="192"/>
      <c r="FL345" s="192"/>
      <c r="FM345" s="192"/>
      <c r="FN345" s="192"/>
      <c r="FO345" s="192"/>
      <c r="FP345" s="192"/>
      <c r="FQ345" s="192"/>
      <c r="FR345" s="192"/>
      <c r="FS345" s="192"/>
      <c r="FT345" s="192"/>
      <c r="FU345" s="192"/>
      <c r="FV345" s="192"/>
      <c r="FW345" s="192"/>
      <c r="FX345" s="192"/>
      <c r="FY345" s="192"/>
      <c r="FZ345" s="192"/>
      <c r="GA345" s="192"/>
      <c r="GB345" s="192"/>
      <c r="GC345" s="192"/>
      <c r="GD345" s="192"/>
      <c r="GE345" s="192"/>
      <c r="GF345" s="192"/>
      <c r="GG345" s="192"/>
      <c r="GH345" s="192"/>
      <c r="GI345" s="192"/>
      <c r="GJ345" s="192"/>
      <c r="GK345" s="192"/>
      <c r="GL345" s="192"/>
      <c r="GM345" s="192"/>
      <c r="GN345" s="192"/>
      <c r="GO345" s="192"/>
      <c r="GP345" s="192"/>
      <c r="GQ345" s="192"/>
      <c r="GR345" s="192"/>
      <c r="GS345" s="192"/>
      <c r="GT345" s="192"/>
      <c r="GU345" s="192"/>
      <c r="GV345" s="192"/>
      <c r="GW345" s="192"/>
      <c r="GX345" s="192"/>
      <c r="GY345" s="192"/>
      <c r="GZ345" s="192"/>
      <c r="HA345" s="192"/>
      <c r="HB345" s="192"/>
      <c r="HC345" s="192"/>
      <c r="HD345" s="192"/>
      <c r="HE345" s="192"/>
      <c r="HF345" s="192"/>
      <c r="HG345" s="192"/>
      <c r="HH345" s="192"/>
      <c r="HI345" s="192"/>
      <c r="HJ345" s="192"/>
      <c r="HK345" s="192"/>
      <c r="HL345" s="192"/>
    </row>
    <row r="346" s="191" customFormat="1" spans="1:220">
      <c r="A346" s="203"/>
      <c r="D346" s="204"/>
      <c r="E346" s="204"/>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c r="DT346" s="192"/>
      <c r="DU346" s="192"/>
      <c r="DV346" s="192"/>
      <c r="DW346" s="192"/>
      <c r="DX346" s="192"/>
      <c r="DY346" s="192"/>
      <c r="DZ346" s="192"/>
      <c r="EA346" s="192"/>
      <c r="EB346" s="192"/>
      <c r="EC346" s="192"/>
      <c r="ED346" s="192"/>
      <c r="EE346" s="192"/>
      <c r="EF346" s="192"/>
      <c r="EG346" s="192"/>
      <c r="EH346" s="192"/>
      <c r="EI346" s="192"/>
      <c r="EJ346" s="192"/>
      <c r="EK346" s="192"/>
      <c r="EL346" s="192"/>
      <c r="EM346" s="192"/>
      <c r="EN346" s="192"/>
      <c r="EO346" s="192"/>
      <c r="EP346" s="192"/>
      <c r="EQ346" s="192"/>
      <c r="ER346" s="192"/>
      <c r="ES346" s="192"/>
      <c r="ET346" s="192"/>
      <c r="EU346" s="192"/>
      <c r="EV346" s="192"/>
      <c r="EW346" s="192"/>
      <c r="EX346" s="192"/>
      <c r="EY346" s="192"/>
      <c r="EZ346" s="192"/>
      <c r="FA346" s="192"/>
      <c r="FB346" s="192"/>
      <c r="FC346" s="192"/>
      <c r="FD346" s="192"/>
      <c r="FE346" s="192"/>
      <c r="FF346" s="192"/>
      <c r="FG346" s="192"/>
      <c r="FH346" s="192"/>
      <c r="FI346" s="192"/>
      <c r="FJ346" s="192"/>
      <c r="FK346" s="192"/>
      <c r="FL346" s="192"/>
      <c r="FM346" s="192"/>
      <c r="FN346" s="192"/>
      <c r="FO346" s="192"/>
      <c r="FP346" s="192"/>
      <c r="FQ346" s="192"/>
      <c r="FR346" s="192"/>
      <c r="FS346" s="192"/>
      <c r="FT346" s="192"/>
      <c r="FU346" s="192"/>
      <c r="FV346" s="192"/>
      <c r="FW346" s="192"/>
      <c r="FX346" s="192"/>
      <c r="FY346" s="192"/>
      <c r="FZ346" s="192"/>
      <c r="GA346" s="192"/>
      <c r="GB346" s="192"/>
      <c r="GC346" s="192"/>
      <c r="GD346" s="192"/>
      <c r="GE346" s="192"/>
      <c r="GF346" s="192"/>
      <c r="GG346" s="192"/>
      <c r="GH346" s="192"/>
      <c r="GI346" s="192"/>
      <c r="GJ346" s="192"/>
      <c r="GK346" s="192"/>
      <c r="GL346" s="192"/>
      <c r="GM346" s="192"/>
      <c r="GN346" s="192"/>
      <c r="GO346" s="192"/>
      <c r="GP346" s="192"/>
      <c r="GQ346" s="192"/>
      <c r="GR346" s="192"/>
      <c r="GS346" s="192"/>
      <c r="GT346" s="192"/>
      <c r="GU346" s="192"/>
      <c r="GV346" s="192"/>
      <c r="GW346" s="192"/>
      <c r="GX346" s="192"/>
      <c r="GY346" s="192"/>
      <c r="GZ346" s="192"/>
      <c r="HA346" s="192"/>
      <c r="HB346" s="192"/>
      <c r="HC346" s="192"/>
      <c r="HD346" s="192"/>
      <c r="HE346" s="192"/>
      <c r="HF346" s="192"/>
      <c r="HG346" s="192"/>
      <c r="HH346" s="192"/>
      <c r="HI346" s="192"/>
      <c r="HJ346" s="192"/>
      <c r="HK346" s="192"/>
      <c r="HL346" s="192"/>
    </row>
    <row r="347" s="191" customFormat="1" spans="1:220">
      <c r="A347" s="203"/>
      <c r="D347" s="204"/>
      <c r="E347" s="204"/>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c r="DT347" s="192"/>
      <c r="DU347" s="192"/>
      <c r="DV347" s="192"/>
      <c r="DW347" s="192"/>
      <c r="DX347" s="192"/>
      <c r="DY347" s="192"/>
      <c r="DZ347" s="192"/>
      <c r="EA347" s="192"/>
      <c r="EB347" s="192"/>
      <c r="EC347" s="192"/>
      <c r="ED347" s="192"/>
      <c r="EE347" s="192"/>
      <c r="EF347" s="192"/>
      <c r="EG347" s="192"/>
      <c r="EH347" s="192"/>
      <c r="EI347" s="192"/>
      <c r="EJ347" s="192"/>
      <c r="EK347" s="192"/>
      <c r="EL347" s="192"/>
      <c r="EM347" s="192"/>
      <c r="EN347" s="192"/>
      <c r="EO347" s="192"/>
      <c r="EP347" s="192"/>
      <c r="EQ347" s="192"/>
      <c r="ER347" s="192"/>
      <c r="ES347" s="192"/>
      <c r="ET347" s="192"/>
      <c r="EU347" s="192"/>
      <c r="EV347" s="192"/>
      <c r="EW347" s="192"/>
      <c r="EX347" s="192"/>
      <c r="EY347" s="192"/>
      <c r="EZ347" s="192"/>
      <c r="FA347" s="192"/>
      <c r="FB347" s="192"/>
      <c r="FC347" s="192"/>
      <c r="FD347" s="192"/>
      <c r="FE347" s="192"/>
      <c r="FF347" s="192"/>
      <c r="FG347" s="192"/>
      <c r="FH347" s="192"/>
      <c r="FI347" s="192"/>
      <c r="FJ347" s="192"/>
      <c r="FK347" s="192"/>
      <c r="FL347" s="192"/>
      <c r="FM347" s="192"/>
      <c r="FN347" s="192"/>
      <c r="FO347" s="192"/>
      <c r="FP347" s="192"/>
      <c r="FQ347" s="192"/>
      <c r="FR347" s="192"/>
      <c r="FS347" s="192"/>
      <c r="FT347" s="192"/>
      <c r="FU347" s="192"/>
      <c r="FV347" s="192"/>
      <c r="FW347" s="192"/>
      <c r="FX347" s="192"/>
      <c r="FY347" s="192"/>
      <c r="FZ347" s="192"/>
      <c r="GA347" s="192"/>
      <c r="GB347" s="192"/>
      <c r="GC347" s="192"/>
      <c r="GD347" s="192"/>
      <c r="GE347" s="192"/>
      <c r="GF347" s="192"/>
      <c r="GG347" s="192"/>
      <c r="GH347" s="192"/>
      <c r="GI347" s="192"/>
      <c r="GJ347" s="192"/>
      <c r="GK347" s="192"/>
      <c r="GL347" s="192"/>
      <c r="GM347" s="192"/>
      <c r="GN347" s="192"/>
      <c r="GO347" s="192"/>
      <c r="GP347" s="192"/>
      <c r="GQ347" s="192"/>
      <c r="GR347" s="192"/>
      <c r="GS347" s="192"/>
      <c r="GT347" s="192"/>
      <c r="GU347" s="192"/>
      <c r="GV347" s="192"/>
      <c r="GW347" s="192"/>
      <c r="GX347" s="192"/>
      <c r="GY347" s="192"/>
      <c r="GZ347" s="192"/>
      <c r="HA347" s="192"/>
      <c r="HB347" s="192"/>
      <c r="HC347" s="192"/>
      <c r="HD347" s="192"/>
      <c r="HE347" s="192"/>
      <c r="HF347" s="192"/>
      <c r="HG347" s="192"/>
      <c r="HH347" s="192"/>
      <c r="HI347" s="192"/>
      <c r="HJ347" s="192"/>
      <c r="HK347" s="192"/>
      <c r="HL347" s="192"/>
    </row>
    <row r="348" s="191" customFormat="1" spans="1:220">
      <c r="A348" s="203"/>
      <c r="D348" s="204"/>
      <c r="E348" s="204"/>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c r="DT348" s="192"/>
      <c r="DU348" s="192"/>
      <c r="DV348" s="192"/>
      <c r="DW348" s="192"/>
      <c r="DX348" s="192"/>
      <c r="DY348" s="192"/>
      <c r="DZ348" s="192"/>
      <c r="EA348" s="192"/>
      <c r="EB348" s="192"/>
      <c r="EC348" s="192"/>
      <c r="ED348" s="192"/>
      <c r="EE348" s="192"/>
      <c r="EF348" s="192"/>
      <c r="EG348" s="192"/>
      <c r="EH348" s="192"/>
      <c r="EI348" s="192"/>
      <c r="EJ348" s="192"/>
      <c r="EK348" s="192"/>
      <c r="EL348" s="192"/>
      <c r="EM348" s="192"/>
      <c r="EN348" s="192"/>
      <c r="EO348" s="192"/>
      <c r="EP348" s="192"/>
      <c r="EQ348" s="192"/>
      <c r="ER348" s="192"/>
      <c r="ES348" s="192"/>
      <c r="ET348" s="192"/>
      <c r="EU348" s="192"/>
      <c r="EV348" s="192"/>
      <c r="EW348" s="192"/>
      <c r="EX348" s="192"/>
      <c r="EY348" s="192"/>
      <c r="EZ348" s="192"/>
      <c r="FA348" s="192"/>
      <c r="FB348" s="192"/>
      <c r="FC348" s="192"/>
      <c r="FD348" s="192"/>
      <c r="FE348" s="192"/>
      <c r="FF348" s="192"/>
      <c r="FG348" s="192"/>
      <c r="FH348" s="192"/>
      <c r="FI348" s="192"/>
      <c r="FJ348" s="192"/>
      <c r="FK348" s="192"/>
      <c r="FL348" s="192"/>
      <c r="FM348" s="192"/>
      <c r="FN348" s="192"/>
      <c r="FO348" s="192"/>
      <c r="FP348" s="192"/>
      <c r="FQ348" s="192"/>
      <c r="FR348" s="192"/>
      <c r="FS348" s="192"/>
      <c r="FT348" s="192"/>
      <c r="FU348" s="192"/>
      <c r="FV348" s="192"/>
      <c r="FW348" s="192"/>
      <c r="FX348" s="192"/>
      <c r="FY348" s="192"/>
      <c r="FZ348" s="192"/>
      <c r="GA348" s="192"/>
      <c r="GB348" s="192"/>
      <c r="GC348" s="192"/>
      <c r="GD348" s="192"/>
      <c r="GE348" s="192"/>
      <c r="GF348" s="192"/>
      <c r="GG348" s="192"/>
      <c r="GH348" s="192"/>
      <c r="GI348" s="192"/>
      <c r="GJ348" s="192"/>
      <c r="GK348" s="192"/>
      <c r="GL348" s="192"/>
      <c r="GM348" s="192"/>
      <c r="GN348" s="192"/>
      <c r="GO348" s="192"/>
      <c r="GP348" s="192"/>
      <c r="GQ348" s="192"/>
      <c r="GR348" s="192"/>
      <c r="GS348" s="192"/>
      <c r="GT348" s="192"/>
      <c r="GU348" s="192"/>
      <c r="GV348" s="192"/>
      <c r="GW348" s="192"/>
      <c r="GX348" s="192"/>
      <c r="GY348" s="192"/>
      <c r="GZ348" s="192"/>
      <c r="HA348" s="192"/>
      <c r="HB348" s="192"/>
      <c r="HC348" s="192"/>
      <c r="HD348" s="192"/>
      <c r="HE348" s="192"/>
      <c r="HF348" s="192"/>
      <c r="HG348" s="192"/>
      <c r="HH348" s="192"/>
      <c r="HI348" s="192"/>
      <c r="HJ348" s="192"/>
      <c r="HK348" s="192"/>
      <c r="HL348" s="192"/>
    </row>
    <row r="349" s="191" customFormat="1" spans="1:220">
      <c r="A349" s="203"/>
      <c r="D349" s="204"/>
      <c r="E349" s="204"/>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c r="DT349" s="192"/>
      <c r="DU349" s="192"/>
      <c r="DV349" s="192"/>
      <c r="DW349" s="192"/>
      <c r="DX349" s="192"/>
      <c r="DY349" s="192"/>
      <c r="DZ349" s="192"/>
      <c r="EA349" s="192"/>
      <c r="EB349" s="192"/>
      <c r="EC349" s="192"/>
      <c r="ED349" s="192"/>
      <c r="EE349" s="192"/>
      <c r="EF349" s="192"/>
      <c r="EG349" s="192"/>
      <c r="EH349" s="192"/>
      <c r="EI349" s="192"/>
      <c r="EJ349" s="192"/>
      <c r="EK349" s="192"/>
      <c r="EL349" s="192"/>
      <c r="EM349" s="192"/>
      <c r="EN349" s="192"/>
      <c r="EO349" s="192"/>
      <c r="EP349" s="192"/>
      <c r="EQ349" s="192"/>
      <c r="ER349" s="192"/>
      <c r="ES349" s="192"/>
      <c r="ET349" s="192"/>
      <c r="EU349" s="192"/>
      <c r="EV349" s="192"/>
      <c r="EW349" s="192"/>
      <c r="EX349" s="192"/>
      <c r="EY349" s="192"/>
      <c r="EZ349" s="192"/>
      <c r="FA349" s="192"/>
      <c r="FB349" s="192"/>
      <c r="FC349" s="192"/>
      <c r="FD349" s="192"/>
      <c r="FE349" s="192"/>
      <c r="FF349" s="192"/>
      <c r="FG349" s="192"/>
      <c r="FH349" s="192"/>
      <c r="FI349" s="192"/>
      <c r="FJ349" s="192"/>
      <c r="FK349" s="192"/>
      <c r="FL349" s="192"/>
      <c r="FM349" s="192"/>
      <c r="FN349" s="192"/>
      <c r="FO349" s="192"/>
      <c r="FP349" s="192"/>
      <c r="FQ349" s="192"/>
      <c r="FR349" s="192"/>
      <c r="FS349" s="192"/>
      <c r="FT349" s="192"/>
      <c r="FU349" s="192"/>
      <c r="FV349" s="192"/>
      <c r="FW349" s="192"/>
      <c r="FX349" s="192"/>
      <c r="FY349" s="192"/>
      <c r="FZ349" s="192"/>
      <c r="GA349" s="192"/>
      <c r="GB349" s="192"/>
      <c r="GC349" s="192"/>
      <c r="GD349" s="192"/>
      <c r="GE349" s="192"/>
      <c r="GF349" s="192"/>
      <c r="GG349" s="192"/>
      <c r="GH349" s="192"/>
      <c r="GI349" s="192"/>
      <c r="GJ349" s="192"/>
      <c r="GK349" s="192"/>
      <c r="GL349" s="192"/>
      <c r="GM349" s="192"/>
      <c r="GN349" s="192"/>
      <c r="GO349" s="192"/>
      <c r="GP349" s="192"/>
      <c r="GQ349" s="192"/>
      <c r="GR349" s="192"/>
      <c r="GS349" s="192"/>
      <c r="GT349" s="192"/>
      <c r="GU349" s="192"/>
      <c r="GV349" s="192"/>
      <c r="GW349" s="192"/>
      <c r="GX349" s="192"/>
      <c r="GY349" s="192"/>
      <c r="GZ349" s="192"/>
      <c r="HA349" s="192"/>
      <c r="HB349" s="192"/>
      <c r="HC349" s="192"/>
      <c r="HD349" s="192"/>
      <c r="HE349" s="192"/>
      <c r="HF349" s="192"/>
      <c r="HG349" s="192"/>
      <c r="HH349" s="192"/>
      <c r="HI349" s="192"/>
      <c r="HJ349" s="192"/>
      <c r="HK349" s="192"/>
      <c r="HL349" s="192"/>
    </row>
    <row r="350" s="191" customFormat="1" spans="1:220">
      <c r="A350" s="203"/>
      <c r="D350" s="204"/>
      <c r="E350" s="204"/>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c r="DT350" s="192"/>
      <c r="DU350" s="192"/>
      <c r="DV350" s="192"/>
      <c r="DW350" s="192"/>
      <c r="DX350" s="192"/>
      <c r="DY350" s="192"/>
      <c r="DZ350" s="192"/>
      <c r="EA350" s="192"/>
      <c r="EB350" s="192"/>
      <c r="EC350" s="192"/>
      <c r="ED350" s="192"/>
      <c r="EE350" s="192"/>
      <c r="EF350" s="192"/>
      <c r="EG350" s="192"/>
      <c r="EH350" s="192"/>
      <c r="EI350" s="192"/>
      <c r="EJ350" s="192"/>
      <c r="EK350" s="192"/>
      <c r="EL350" s="192"/>
      <c r="EM350" s="192"/>
      <c r="EN350" s="192"/>
      <c r="EO350" s="192"/>
      <c r="EP350" s="192"/>
      <c r="EQ350" s="192"/>
      <c r="ER350" s="192"/>
      <c r="ES350" s="192"/>
      <c r="ET350" s="192"/>
      <c r="EU350" s="192"/>
      <c r="EV350" s="192"/>
      <c r="EW350" s="192"/>
      <c r="EX350" s="192"/>
      <c r="EY350" s="192"/>
      <c r="EZ350" s="192"/>
      <c r="FA350" s="192"/>
      <c r="FB350" s="192"/>
      <c r="FC350" s="192"/>
      <c r="FD350" s="192"/>
      <c r="FE350" s="192"/>
      <c r="FF350" s="192"/>
      <c r="FG350" s="192"/>
      <c r="FH350" s="192"/>
      <c r="FI350" s="192"/>
      <c r="FJ350" s="192"/>
      <c r="FK350" s="192"/>
      <c r="FL350" s="192"/>
      <c r="FM350" s="192"/>
      <c r="FN350" s="192"/>
      <c r="FO350" s="192"/>
      <c r="FP350" s="192"/>
      <c r="FQ350" s="192"/>
      <c r="FR350" s="192"/>
      <c r="FS350" s="192"/>
      <c r="FT350" s="192"/>
      <c r="FU350" s="192"/>
      <c r="FV350" s="192"/>
      <c r="FW350" s="192"/>
      <c r="FX350" s="192"/>
      <c r="FY350" s="192"/>
      <c r="FZ350" s="192"/>
      <c r="GA350" s="192"/>
      <c r="GB350" s="192"/>
      <c r="GC350" s="192"/>
      <c r="GD350" s="192"/>
      <c r="GE350" s="192"/>
      <c r="GF350" s="192"/>
      <c r="GG350" s="192"/>
      <c r="GH350" s="192"/>
      <c r="GI350" s="192"/>
      <c r="GJ350" s="192"/>
      <c r="GK350" s="192"/>
      <c r="GL350" s="192"/>
      <c r="GM350" s="192"/>
      <c r="GN350" s="192"/>
      <c r="GO350" s="192"/>
      <c r="GP350" s="192"/>
      <c r="GQ350" s="192"/>
      <c r="GR350" s="192"/>
      <c r="GS350" s="192"/>
      <c r="GT350" s="192"/>
      <c r="GU350" s="192"/>
      <c r="GV350" s="192"/>
      <c r="GW350" s="192"/>
      <c r="GX350" s="192"/>
      <c r="GY350" s="192"/>
      <c r="GZ350" s="192"/>
      <c r="HA350" s="192"/>
      <c r="HB350" s="192"/>
      <c r="HC350" s="192"/>
      <c r="HD350" s="192"/>
      <c r="HE350" s="192"/>
      <c r="HF350" s="192"/>
      <c r="HG350" s="192"/>
      <c r="HH350" s="192"/>
      <c r="HI350" s="192"/>
      <c r="HJ350" s="192"/>
      <c r="HK350" s="192"/>
      <c r="HL350" s="192"/>
    </row>
    <row r="351" s="191" customFormat="1" spans="1:220">
      <c r="A351" s="203"/>
      <c r="D351" s="204"/>
      <c r="E351" s="204"/>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c r="DT351" s="192"/>
      <c r="DU351" s="192"/>
      <c r="DV351" s="192"/>
      <c r="DW351" s="192"/>
      <c r="DX351" s="192"/>
      <c r="DY351" s="192"/>
      <c r="DZ351" s="192"/>
      <c r="EA351" s="192"/>
      <c r="EB351" s="192"/>
      <c r="EC351" s="192"/>
      <c r="ED351" s="192"/>
      <c r="EE351" s="192"/>
      <c r="EF351" s="192"/>
      <c r="EG351" s="192"/>
      <c r="EH351" s="192"/>
      <c r="EI351" s="192"/>
      <c r="EJ351" s="192"/>
      <c r="EK351" s="192"/>
      <c r="EL351" s="192"/>
      <c r="EM351" s="192"/>
      <c r="EN351" s="192"/>
      <c r="EO351" s="192"/>
      <c r="EP351" s="192"/>
      <c r="EQ351" s="192"/>
      <c r="ER351" s="192"/>
      <c r="ES351" s="192"/>
      <c r="ET351" s="192"/>
      <c r="EU351" s="192"/>
      <c r="EV351" s="192"/>
      <c r="EW351" s="192"/>
      <c r="EX351" s="192"/>
      <c r="EY351" s="192"/>
      <c r="EZ351" s="192"/>
      <c r="FA351" s="192"/>
      <c r="FB351" s="192"/>
      <c r="FC351" s="192"/>
      <c r="FD351" s="192"/>
      <c r="FE351" s="192"/>
      <c r="FF351" s="192"/>
      <c r="FG351" s="192"/>
      <c r="FH351" s="192"/>
      <c r="FI351" s="192"/>
      <c r="FJ351" s="192"/>
      <c r="FK351" s="192"/>
      <c r="FL351" s="192"/>
      <c r="FM351" s="192"/>
      <c r="FN351" s="192"/>
      <c r="FO351" s="192"/>
      <c r="FP351" s="192"/>
      <c r="FQ351" s="192"/>
      <c r="FR351" s="192"/>
      <c r="FS351" s="192"/>
      <c r="FT351" s="192"/>
      <c r="FU351" s="192"/>
      <c r="FV351" s="192"/>
      <c r="FW351" s="192"/>
      <c r="FX351" s="192"/>
      <c r="FY351" s="192"/>
      <c r="FZ351" s="192"/>
      <c r="GA351" s="192"/>
      <c r="GB351" s="192"/>
      <c r="GC351" s="192"/>
      <c r="GD351" s="192"/>
      <c r="GE351" s="192"/>
      <c r="GF351" s="192"/>
      <c r="GG351" s="192"/>
      <c r="GH351" s="192"/>
      <c r="GI351" s="192"/>
      <c r="GJ351" s="192"/>
      <c r="GK351" s="192"/>
      <c r="GL351" s="192"/>
      <c r="GM351" s="192"/>
      <c r="GN351" s="192"/>
      <c r="GO351" s="192"/>
      <c r="GP351" s="192"/>
      <c r="GQ351" s="192"/>
      <c r="GR351" s="192"/>
      <c r="GS351" s="192"/>
      <c r="GT351" s="192"/>
      <c r="GU351" s="192"/>
      <c r="GV351" s="192"/>
      <c r="GW351" s="192"/>
      <c r="GX351" s="192"/>
      <c r="GY351" s="192"/>
      <c r="GZ351" s="192"/>
      <c r="HA351" s="192"/>
      <c r="HB351" s="192"/>
      <c r="HC351" s="192"/>
      <c r="HD351" s="192"/>
      <c r="HE351" s="192"/>
      <c r="HF351" s="192"/>
      <c r="HG351" s="192"/>
      <c r="HH351" s="192"/>
      <c r="HI351" s="192"/>
      <c r="HJ351" s="192"/>
      <c r="HK351" s="192"/>
      <c r="HL351" s="192"/>
    </row>
    <row r="352" s="191" customFormat="1" spans="1:220">
      <c r="A352" s="203"/>
      <c r="D352" s="204"/>
      <c r="E352" s="204"/>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c r="DT352" s="192"/>
      <c r="DU352" s="192"/>
      <c r="DV352" s="192"/>
      <c r="DW352" s="192"/>
      <c r="DX352" s="192"/>
      <c r="DY352" s="192"/>
      <c r="DZ352" s="192"/>
      <c r="EA352" s="192"/>
      <c r="EB352" s="192"/>
      <c r="EC352" s="192"/>
      <c r="ED352" s="192"/>
      <c r="EE352" s="192"/>
      <c r="EF352" s="192"/>
      <c r="EG352" s="192"/>
      <c r="EH352" s="192"/>
      <c r="EI352" s="192"/>
      <c r="EJ352" s="192"/>
      <c r="EK352" s="192"/>
      <c r="EL352" s="192"/>
      <c r="EM352" s="192"/>
      <c r="EN352" s="192"/>
      <c r="EO352" s="192"/>
      <c r="EP352" s="192"/>
      <c r="EQ352" s="192"/>
      <c r="ER352" s="192"/>
      <c r="ES352" s="192"/>
      <c r="ET352" s="192"/>
      <c r="EU352" s="192"/>
      <c r="EV352" s="192"/>
      <c r="EW352" s="192"/>
      <c r="EX352" s="192"/>
      <c r="EY352" s="192"/>
      <c r="EZ352" s="192"/>
      <c r="FA352" s="192"/>
      <c r="FB352" s="192"/>
      <c r="FC352" s="192"/>
      <c r="FD352" s="192"/>
      <c r="FE352" s="192"/>
      <c r="FF352" s="192"/>
      <c r="FG352" s="192"/>
      <c r="FH352" s="192"/>
      <c r="FI352" s="192"/>
      <c r="FJ352" s="192"/>
      <c r="FK352" s="192"/>
      <c r="FL352" s="192"/>
      <c r="FM352" s="192"/>
      <c r="FN352" s="192"/>
      <c r="FO352" s="192"/>
      <c r="FP352" s="192"/>
      <c r="FQ352" s="192"/>
      <c r="FR352" s="192"/>
      <c r="FS352" s="192"/>
      <c r="FT352" s="192"/>
      <c r="FU352" s="192"/>
      <c r="FV352" s="192"/>
      <c r="FW352" s="192"/>
      <c r="FX352" s="192"/>
      <c r="FY352" s="192"/>
      <c r="FZ352" s="192"/>
      <c r="GA352" s="192"/>
      <c r="GB352" s="192"/>
      <c r="GC352" s="192"/>
      <c r="GD352" s="192"/>
      <c r="GE352" s="192"/>
      <c r="GF352" s="192"/>
      <c r="GG352" s="192"/>
      <c r="GH352" s="192"/>
      <c r="GI352" s="192"/>
      <c r="GJ352" s="192"/>
      <c r="GK352" s="192"/>
      <c r="GL352" s="192"/>
      <c r="GM352" s="192"/>
      <c r="GN352" s="192"/>
      <c r="GO352" s="192"/>
      <c r="GP352" s="192"/>
      <c r="GQ352" s="192"/>
      <c r="GR352" s="192"/>
      <c r="GS352" s="192"/>
      <c r="GT352" s="192"/>
      <c r="GU352" s="192"/>
      <c r="GV352" s="192"/>
      <c r="GW352" s="192"/>
      <c r="GX352" s="192"/>
      <c r="GY352" s="192"/>
      <c r="GZ352" s="192"/>
      <c r="HA352" s="192"/>
      <c r="HB352" s="192"/>
      <c r="HC352" s="192"/>
      <c r="HD352" s="192"/>
      <c r="HE352" s="192"/>
      <c r="HF352" s="192"/>
      <c r="HG352" s="192"/>
      <c r="HH352" s="192"/>
      <c r="HI352" s="192"/>
      <c r="HJ352" s="192"/>
      <c r="HK352" s="192"/>
      <c r="HL352" s="192"/>
    </row>
    <row r="353" s="191" customFormat="1" spans="1:220">
      <c r="A353" s="203"/>
      <c r="D353" s="204"/>
      <c r="E353" s="204"/>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c r="DT353" s="192"/>
      <c r="DU353" s="192"/>
      <c r="DV353" s="192"/>
      <c r="DW353" s="192"/>
      <c r="DX353" s="192"/>
      <c r="DY353" s="192"/>
      <c r="DZ353" s="192"/>
      <c r="EA353" s="192"/>
      <c r="EB353" s="192"/>
      <c r="EC353" s="192"/>
      <c r="ED353" s="192"/>
      <c r="EE353" s="192"/>
      <c r="EF353" s="192"/>
      <c r="EG353" s="192"/>
      <c r="EH353" s="192"/>
      <c r="EI353" s="192"/>
      <c r="EJ353" s="192"/>
      <c r="EK353" s="192"/>
      <c r="EL353" s="192"/>
      <c r="EM353" s="192"/>
      <c r="EN353" s="192"/>
      <c r="EO353" s="192"/>
      <c r="EP353" s="192"/>
      <c r="EQ353" s="192"/>
      <c r="ER353" s="192"/>
      <c r="ES353" s="192"/>
      <c r="ET353" s="192"/>
      <c r="EU353" s="192"/>
      <c r="EV353" s="192"/>
      <c r="EW353" s="192"/>
      <c r="EX353" s="192"/>
      <c r="EY353" s="192"/>
      <c r="EZ353" s="192"/>
      <c r="FA353" s="192"/>
      <c r="FB353" s="192"/>
      <c r="FC353" s="192"/>
      <c r="FD353" s="192"/>
      <c r="FE353" s="192"/>
      <c r="FF353" s="192"/>
      <c r="FG353" s="192"/>
      <c r="FH353" s="192"/>
      <c r="FI353" s="192"/>
      <c r="FJ353" s="192"/>
      <c r="FK353" s="192"/>
      <c r="FL353" s="192"/>
      <c r="FM353" s="192"/>
      <c r="FN353" s="192"/>
      <c r="FO353" s="192"/>
      <c r="FP353" s="192"/>
      <c r="FQ353" s="192"/>
      <c r="FR353" s="192"/>
      <c r="FS353" s="192"/>
      <c r="FT353" s="192"/>
      <c r="FU353" s="192"/>
      <c r="FV353" s="192"/>
      <c r="FW353" s="192"/>
      <c r="FX353" s="192"/>
      <c r="FY353" s="192"/>
      <c r="FZ353" s="192"/>
      <c r="GA353" s="192"/>
      <c r="GB353" s="192"/>
      <c r="GC353" s="192"/>
      <c r="GD353" s="192"/>
      <c r="GE353" s="192"/>
      <c r="GF353" s="192"/>
      <c r="GG353" s="192"/>
      <c r="GH353" s="192"/>
      <c r="GI353" s="192"/>
      <c r="GJ353" s="192"/>
      <c r="GK353" s="192"/>
      <c r="GL353" s="192"/>
      <c r="GM353" s="192"/>
      <c r="GN353" s="192"/>
      <c r="GO353" s="192"/>
      <c r="GP353" s="192"/>
      <c r="GQ353" s="192"/>
      <c r="GR353" s="192"/>
      <c r="GS353" s="192"/>
      <c r="GT353" s="192"/>
      <c r="GU353" s="192"/>
      <c r="GV353" s="192"/>
      <c r="GW353" s="192"/>
      <c r="GX353" s="192"/>
      <c r="GY353" s="192"/>
      <c r="GZ353" s="192"/>
      <c r="HA353" s="192"/>
      <c r="HB353" s="192"/>
      <c r="HC353" s="192"/>
      <c r="HD353" s="192"/>
      <c r="HE353" s="192"/>
      <c r="HF353" s="192"/>
      <c r="HG353" s="192"/>
      <c r="HH353" s="192"/>
      <c r="HI353" s="192"/>
      <c r="HJ353" s="192"/>
      <c r="HK353" s="192"/>
      <c r="HL353" s="192"/>
    </row>
    <row r="354" s="191" customFormat="1" spans="1:220">
      <c r="A354" s="203"/>
      <c r="D354" s="204"/>
      <c r="E354" s="204"/>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c r="DT354" s="192"/>
      <c r="DU354" s="192"/>
      <c r="DV354" s="192"/>
      <c r="DW354" s="192"/>
      <c r="DX354" s="192"/>
      <c r="DY354" s="192"/>
      <c r="DZ354" s="192"/>
      <c r="EA354" s="192"/>
      <c r="EB354" s="192"/>
      <c r="EC354" s="192"/>
      <c r="ED354" s="192"/>
      <c r="EE354" s="192"/>
      <c r="EF354" s="192"/>
      <c r="EG354" s="192"/>
      <c r="EH354" s="192"/>
      <c r="EI354" s="192"/>
      <c r="EJ354" s="192"/>
      <c r="EK354" s="192"/>
      <c r="EL354" s="192"/>
      <c r="EM354" s="192"/>
      <c r="EN354" s="192"/>
      <c r="EO354" s="192"/>
      <c r="EP354" s="192"/>
      <c r="EQ354" s="192"/>
      <c r="ER354" s="192"/>
      <c r="ES354" s="192"/>
      <c r="ET354" s="192"/>
      <c r="EU354" s="192"/>
      <c r="EV354" s="192"/>
      <c r="EW354" s="192"/>
      <c r="EX354" s="192"/>
      <c r="EY354" s="192"/>
      <c r="EZ354" s="192"/>
      <c r="FA354" s="192"/>
      <c r="FB354" s="192"/>
      <c r="FC354" s="192"/>
      <c r="FD354" s="192"/>
      <c r="FE354" s="192"/>
      <c r="FF354" s="192"/>
      <c r="FG354" s="192"/>
      <c r="FH354" s="192"/>
      <c r="FI354" s="192"/>
      <c r="FJ354" s="192"/>
      <c r="FK354" s="192"/>
      <c r="FL354" s="192"/>
      <c r="FM354" s="192"/>
      <c r="FN354" s="192"/>
      <c r="FO354" s="192"/>
      <c r="FP354" s="192"/>
      <c r="FQ354" s="192"/>
      <c r="FR354" s="192"/>
      <c r="FS354" s="192"/>
      <c r="FT354" s="192"/>
      <c r="FU354" s="192"/>
      <c r="FV354" s="192"/>
      <c r="FW354" s="192"/>
      <c r="FX354" s="192"/>
      <c r="FY354" s="192"/>
      <c r="FZ354" s="192"/>
      <c r="GA354" s="192"/>
      <c r="GB354" s="192"/>
      <c r="GC354" s="192"/>
      <c r="GD354" s="192"/>
      <c r="GE354" s="192"/>
      <c r="GF354" s="192"/>
      <c r="GG354" s="192"/>
      <c r="GH354" s="192"/>
      <c r="GI354" s="192"/>
      <c r="GJ354" s="192"/>
      <c r="GK354" s="192"/>
      <c r="GL354" s="192"/>
      <c r="GM354" s="192"/>
      <c r="GN354" s="192"/>
      <c r="GO354" s="192"/>
      <c r="GP354" s="192"/>
      <c r="GQ354" s="192"/>
      <c r="GR354" s="192"/>
      <c r="GS354" s="192"/>
      <c r="GT354" s="192"/>
      <c r="GU354" s="192"/>
      <c r="GV354" s="192"/>
      <c r="GW354" s="192"/>
      <c r="GX354" s="192"/>
      <c r="GY354" s="192"/>
      <c r="GZ354" s="192"/>
      <c r="HA354" s="192"/>
      <c r="HB354" s="192"/>
      <c r="HC354" s="192"/>
      <c r="HD354" s="192"/>
      <c r="HE354" s="192"/>
      <c r="HF354" s="192"/>
      <c r="HG354" s="192"/>
      <c r="HH354" s="192"/>
      <c r="HI354" s="192"/>
      <c r="HJ354" s="192"/>
      <c r="HK354" s="192"/>
      <c r="HL354" s="192"/>
    </row>
    <row r="355" s="191" customFormat="1" spans="1:220">
      <c r="A355" s="203"/>
      <c r="D355" s="204"/>
      <c r="E355" s="204"/>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c r="DT355" s="192"/>
      <c r="DU355" s="192"/>
      <c r="DV355" s="192"/>
      <c r="DW355" s="192"/>
      <c r="DX355" s="192"/>
      <c r="DY355" s="192"/>
      <c r="DZ355" s="192"/>
      <c r="EA355" s="192"/>
      <c r="EB355" s="192"/>
      <c r="EC355" s="192"/>
      <c r="ED355" s="192"/>
      <c r="EE355" s="192"/>
      <c r="EF355" s="192"/>
      <c r="EG355" s="192"/>
      <c r="EH355" s="192"/>
      <c r="EI355" s="192"/>
      <c r="EJ355" s="192"/>
      <c r="EK355" s="192"/>
      <c r="EL355" s="192"/>
      <c r="EM355" s="192"/>
      <c r="EN355" s="192"/>
      <c r="EO355" s="192"/>
      <c r="EP355" s="192"/>
      <c r="EQ355" s="192"/>
      <c r="ER355" s="192"/>
      <c r="ES355" s="192"/>
      <c r="ET355" s="192"/>
      <c r="EU355" s="192"/>
      <c r="EV355" s="192"/>
      <c r="EW355" s="192"/>
      <c r="EX355" s="192"/>
      <c r="EY355" s="192"/>
      <c r="EZ355" s="192"/>
      <c r="FA355" s="192"/>
      <c r="FB355" s="192"/>
      <c r="FC355" s="192"/>
      <c r="FD355" s="192"/>
      <c r="FE355" s="192"/>
      <c r="FF355" s="192"/>
      <c r="FG355" s="192"/>
      <c r="FH355" s="192"/>
      <c r="FI355" s="192"/>
      <c r="FJ355" s="192"/>
      <c r="FK355" s="192"/>
      <c r="FL355" s="192"/>
      <c r="FM355" s="192"/>
      <c r="FN355" s="192"/>
      <c r="FO355" s="192"/>
      <c r="FP355" s="192"/>
      <c r="FQ355" s="192"/>
      <c r="FR355" s="192"/>
      <c r="FS355" s="192"/>
      <c r="FT355" s="192"/>
      <c r="FU355" s="192"/>
      <c r="FV355" s="192"/>
      <c r="FW355" s="192"/>
      <c r="FX355" s="192"/>
      <c r="FY355" s="192"/>
      <c r="FZ355" s="192"/>
      <c r="GA355" s="192"/>
      <c r="GB355" s="192"/>
      <c r="GC355" s="192"/>
      <c r="GD355" s="192"/>
      <c r="GE355" s="192"/>
      <c r="GF355" s="192"/>
      <c r="GG355" s="192"/>
      <c r="GH355" s="192"/>
      <c r="GI355" s="192"/>
      <c r="GJ355" s="192"/>
      <c r="GK355" s="192"/>
      <c r="GL355" s="192"/>
      <c r="GM355" s="192"/>
      <c r="GN355" s="192"/>
      <c r="GO355" s="192"/>
      <c r="GP355" s="192"/>
      <c r="GQ355" s="192"/>
      <c r="GR355" s="192"/>
      <c r="GS355" s="192"/>
      <c r="GT355" s="192"/>
      <c r="GU355" s="192"/>
      <c r="GV355" s="192"/>
      <c r="GW355" s="192"/>
      <c r="GX355" s="192"/>
      <c r="GY355" s="192"/>
      <c r="GZ355" s="192"/>
      <c r="HA355" s="192"/>
      <c r="HB355" s="192"/>
      <c r="HC355" s="192"/>
      <c r="HD355" s="192"/>
      <c r="HE355" s="192"/>
      <c r="HF355" s="192"/>
      <c r="HG355" s="192"/>
      <c r="HH355" s="192"/>
      <c r="HI355" s="192"/>
      <c r="HJ355" s="192"/>
      <c r="HK355" s="192"/>
      <c r="HL355" s="192"/>
    </row>
    <row r="356" s="191" customFormat="1" spans="1:220">
      <c r="A356" s="203"/>
      <c r="D356" s="204"/>
      <c r="E356" s="204"/>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c r="DT356" s="192"/>
      <c r="DU356" s="192"/>
      <c r="DV356" s="192"/>
      <c r="DW356" s="192"/>
      <c r="DX356" s="192"/>
      <c r="DY356" s="192"/>
      <c r="DZ356" s="192"/>
      <c r="EA356" s="192"/>
      <c r="EB356" s="192"/>
      <c r="EC356" s="192"/>
      <c r="ED356" s="192"/>
      <c r="EE356" s="192"/>
      <c r="EF356" s="192"/>
      <c r="EG356" s="192"/>
      <c r="EH356" s="192"/>
      <c r="EI356" s="192"/>
      <c r="EJ356" s="192"/>
      <c r="EK356" s="192"/>
      <c r="EL356" s="192"/>
      <c r="EM356" s="192"/>
      <c r="EN356" s="192"/>
      <c r="EO356" s="192"/>
      <c r="EP356" s="192"/>
      <c r="EQ356" s="192"/>
      <c r="ER356" s="192"/>
      <c r="ES356" s="192"/>
      <c r="ET356" s="192"/>
      <c r="EU356" s="192"/>
      <c r="EV356" s="192"/>
      <c r="EW356" s="192"/>
      <c r="EX356" s="192"/>
      <c r="EY356" s="192"/>
      <c r="EZ356" s="192"/>
      <c r="FA356" s="192"/>
      <c r="FB356" s="192"/>
      <c r="FC356" s="192"/>
      <c r="FD356" s="192"/>
      <c r="FE356" s="192"/>
      <c r="FF356" s="192"/>
      <c r="FG356" s="192"/>
      <c r="FH356" s="192"/>
      <c r="FI356" s="192"/>
      <c r="FJ356" s="192"/>
      <c r="FK356" s="192"/>
      <c r="FL356" s="192"/>
      <c r="FM356" s="192"/>
      <c r="FN356" s="192"/>
      <c r="FO356" s="192"/>
      <c r="FP356" s="192"/>
      <c r="FQ356" s="192"/>
      <c r="FR356" s="192"/>
      <c r="FS356" s="192"/>
      <c r="FT356" s="192"/>
      <c r="FU356" s="192"/>
      <c r="FV356" s="192"/>
      <c r="FW356" s="192"/>
      <c r="FX356" s="192"/>
      <c r="FY356" s="192"/>
      <c r="FZ356" s="192"/>
      <c r="GA356" s="192"/>
      <c r="GB356" s="192"/>
      <c r="GC356" s="192"/>
      <c r="GD356" s="192"/>
      <c r="GE356" s="192"/>
      <c r="GF356" s="192"/>
      <c r="GG356" s="192"/>
      <c r="GH356" s="192"/>
      <c r="GI356" s="192"/>
      <c r="GJ356" s="192"/>
      <c r="GK356" s="192"/>
      <c r="GL356" s="192"/>
      <c r="GM356" s="192"/>
      <c r="GN356" s="192"/>
      <c r="GO356" s="192"/>
      <c r="GP356" s="192"/>
      <c r="GQ356" s="192"/>
      <c r="GR356" s="192"/>
      <c r="GS356" s="192"/>
      <c r="GT356" s="192"/>
      <c r="GU356" s="192"/>
      <c r="GV356" s="192"/>
      <c r="GW356" s="192"/>
      <c r="GX356" s="192"/>
      <c r="GY356" s="192"/>
      <c r="GZ356" s="192"/>
      <c r="HA356" s="192"/>
      <c r="HB356" s="192"/>
      <c r="HC356" s="192"/>
      <c r="HD356" s="192"/>
      <c r="HE356" s="192"/>
      <c r="HF356" s="192"/>
      <c r="HG356" s="192"/>
      <c r="HH356" s="192"/>
      <c r="HI356" s="192"/>
      <c r="HJ356" s="192"/>
      <c r="HK356" s="192"/>
      <c r="HL356" s="192"/>
    </row>
    <row r="357" s="191" customFormat="1" spans="1:220">
      <c r="A357" s="203"/>
      <c r="D357" s="204"/>
      <c r="E357" s="204"/>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c r="DT357" s="192"/>
      <c r="DU357" s="192"/>
      <c r="DV357" s="192"/>
      <c r="DW357" s="192"/>
      <c r="DX357" s="192"/>
      <c r="DY357" s="192"/>
      <c r="DZ357" s="192"/>
      <c r="EA357" s="192"/>
      <c r="EB357" s="192"/>
      <c r="EC357" s="192"/>
      <c r="ED357" s="192"/>
      <c r="EE357" s="192"/>
      <c r="EF357" s="192"/>
      <c r="EG357" s="192"/>
      <c r="EH357" s="192"/>
      <c r="EI357" s="192"/>
      <c r="EJ357" s="192"/>
      <c r="EK357" s="192"/>
      <c r="EL357" s="192"/>
      <c r="EM357" s="192"/>
      <c r="EN357" s="192"/>
      <c r="EO357" s="192"/>
      <c r="EP357" s="192"/>
      <c r="EQ357" s="192"/>
      <c r="ER357" s="192"/>
      <c r="ES357" s="192"/>
      <c r="ET357" s="192"/>
      <c r="EU357" s="192"/>
      <c r="EV357" s="192"/>
      <c r="EW357" s="192"/>
      <c r="EX357" s="192"/>
      <c r="EY357" s="192"/>
      <c r="EZ357" s="192"/>
      <c r="FA357" s="192"/>
      <c r="FB357" s="192"/>
      <c r="FC357" s="192"/>
      <c r="FD357" s="192"/>
      <c r="FE357" s="192"/>
      <c r="FF357" s="192"/>
      <c r="FG357" s="192"/>
      <c r="FH357" s="192"/>
      <c r="FI357" s="192"/>
      <c r="FJ357" s="192"/>
      <c r="FK357" s="192"/>
      <c r="FL357" s="192"/>
      <c r="FM357" s="192"/>
      <c r="FN357" s="192"/>
      <c r="FO357" s="192"/>
      <c r="FP357" s="192"/>
      <c r="FQ357" s="192"/>
      <c r="FR357" s="192"/>
      <c r="FS357" s="192"/>
      <c r="FT357" s="192"/>
      <c r="FU357" s="192"/>
      <c r="FV357" s="192"/>
      <c r="FW357" s="192"/>
      <c r="FX357" s="192"/>
      <c r="FY357" s="192"/>
      <c r="FZ357" s="192"/>
      <c r="GA357" s="192"/>
      <c r="GB357" s="192"/>
      <c r="GC357" s="192"/>
      <c r="GD357" s="192"/>
      <c r="GE357" s="192"/>
      <c r="GF357" s="192"/>
      <c r="GG357" s="192"/>
      <c r="GH357" s="192"/>
      <c r="GI357" s="192"/>
      <c r="GJ357" s="192"/>
      <c r="GK357" s="192"/>
      <c r="GL357" s="192"/>
      <c r="GM357" s="192"/>
      <c r="GN357" s="192"/>
      <c r="GO357" s="192"/>
      <c r="GP357" s="192"/>
      <c r="GQ357" s="192"/>
      <c r="GR357" s="192"/>
      <c r="GS357" s="192"/>
      <c r="GT357" s="192"/>
      <c r="GU357" s="192"/>
      <c r="GV357" s="192"/>
      <c r="GW357" s="192"/>
      <c r="GX357" s="192"/>
      <c r="GY357" s="192"/>
      <c r="GZ357" s="192"/>
      <c r="HA357" s="192"/>
      <c r="HB357" s="192"/>
      <c r="HC357" s="192"/>
      <c r="HD357" s="192"/>
      <c r="HE357" s="192"/>
      <c r="HF357" s="192"/>
      <c r="HG357" s="192"/>
      <c r="HH357" s="192"/>
      <c r="HI357" s="192"/>
      <c r="HJ357" s="192"/>
      <c r="HK357" s="192"/>
      <c r="HL357" s="192"/>
    </row>
    <row r="358" s="191" customFormat="1" spans="1:220">
      <c r="A358" s="203"/>
      <c r="D358" s="204"/>
      <c r="E358" s="204"/>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c r="DT358" s="192"/>
      <c r="DU358" s="192"/>
      <c r="DV358" s="192"/>
      <c r="DW358" s="192"/>
      <c r="DX358" s="192"/>
      <c r="DY358" s="192"/>
      <c r="DZ358" s="192"/>
      <c r="EA358" s="192"/>
      <c r="EB358" s="192"/>
      <c r="EC358" s="192"/>
      <c r="ED358" s="192"/>
      <c r="EE358" s="192"/>
      <c r="EF358" s="192"/>
      <c r="EG358" s="192"/>
      <c r="EH358" s="192"/>
      <c r="EI358" s="192"/>
      <c r="EJ358" s="192"/>
      <c r="EK358" s="192"/>
      <c r="EL358" s="192"/>
      <c r="EM358" s="192"/>
      <c r="EN358" s="192"/>
      <c r="EO358" s="192"/>
      <c r="EP358" s="192"/>
      <c r="EQ358" s="192"/>
      <c r="ER358" s="192"/>
      <c r="ES358" s="192"/>
      <c r="ET358" s="192"/>
      <c r="EU358" s="192"/>
      <c r="EV358" s="192"/>
      <c r="EW358" s="192"/>
      <c r="EX358" s="192"/>
      <c r="EY358" s="192"/>
      <c r="EZ358" s="192"/>
      <c r="FA358" s="192"/>
      <c r="FB358" s="192"/>
      <c r="FC358" s="192"/>
      <c r="FD358" s="192"/>
      <c r="FE358" s="192"/>
      <c r="FF358" s="192"/>
      <c r="FG358" s="192"/>
      <c r="FH358" s="192"/>
      <c r="FI358" s="192"/>
      <c r="FJ358" s="192"/>
      <c r="FK358" s="192"/>
      <c r="FL358" s="192"/>
      <c r="FM358" s="192"/>
      <c r="FN358" s="192"/>
      <c r="FO358" s="192"/>
      <c r="FP358" s="192"/>
      <c r="FQ358" s="192"/>
      <c r="FR358" s="192"/>
      <c r="FS358" s="192"/>
      <c r="FT358" s="192"/>
      <c r="FU358" s="192"/>
      <c r="FV358" s="192"/>
      <c r="FW358" s="192"/>
      <c r="FX358" s="192"/>
      <c r="FY358" s="192"/>
      <c r="FZ358" s="192"/>
      <c r="GA358" s="192"/>
      <c r="GB358" s="192"/>
      <c r="GC358" s="192"/>
      <c r="GD358" s="192"/>
      <c r="GE358" s="192"/>
      <c r="GF358" s="192"/>
      <c r="GG358" s="192"/>
      <c r="GH358" s="192"/>
      <c r="GI358" s="192"/>
      <c r="GJ358" s="192"/>
      <c r="GK358" s="192"/>
      <c r="GL358" s="192"/>
      <c r="GM358" s="192"/>
      <c r="GN358" s="192"/>
      <c r="GO358" s="192"/>
      <c r="GP358" s="192"/>
      <c r="GQ358" s="192"/>
      <c r="GR358" s="192"/>
      <c r="GS358" s="192"/>
      <c r="GT358" s="192"/>
      <c r="GU358" s="192"/>
      <c r="GV358" s="192"/>
      <c r="GW358" s="192"/>
      <c r="GX358" s="192"/>
      <c r="GY358" s="192"/>
      <c r="GZ358" s="192"/>
      <c r="HA358" s="192"/>
      <c r="HB358" s="192"/>
      <c r="HC358" s="192"/>
      <c r="HD358" s="192"/>
      <c r="HE358" s="192"/>
      <c r="HF358" s="192"/>
      <c r="HG358" s="192"/>
      <c r="HH358" s="192"/>
      <c r="HI358" s="192"/>
      <c r="HJ358" s="192"/>
      <c r="HK358" s="192"/>
      <c r="HL358" s="192"/>
    </row>
    <row r="359" s="191" customFormat="1" spans="1:220">
      <c r="A359" s="203"/>
      <c r="D359" s="204"/>
      <c r="E359" s="204"/>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c r="DT359" s="192"/>
      <c r="DU359" s="192"/>
      <c r="DV359" s="192"/>
      <c r="DW359" s="192"/>
      <c r="DX359" s="192"/>
      <c r="DY359" s="192"/>
      <c r="DZ359" s="192"/>
      <c r="EA359" s="192"/>
      <c r="EB359" s="192"/>
      <c r="EC359" s="192"/>
      <c r="ED359" s="192"/>
      <c r="EE359" s="192"/>
      <c r="EF359" s="192"/>
      <c r="EG359" s="192"/>
      <c r="EH359" s="192"/>
      <c r="EI359" s="192"/>
      <c r="EJ359" s="192"/>
      <c r="EK359" s="192"/>
      <c r="EL359" s="192"/>
      <c r="EM359" s="192"/>
      <c r="EN359" s="192"/>
      <c r="EO359" s="192"/>
      <c r="EP359" s="192"/>
      <c r="EQ359" s="192"/>
      <c r="ER359" s="192"/>
      <c r="ES359" s="192"/>
      <c r="ET359" s="192"/>
      <c r="EU359" s="192"/>
      <c r="EV359" s="192"/>
      <c r="EW359" s="192"/>
      <c r="EX359" s="192"/>
      <c r="EY359" s="192"/>
      <c r="EZ359" s="192"/>
      <c r="FA359" s="192"/>
      <c r="FB359" s="192"/>
      <c r="FC359" s="192"/>
      <c r="FD359" s="192"/>
      <c r="FE359" s="192"/>
      <c r="FF359" s="192"/>
      <c r="FG359" s="192"/>
      <c r="FH359" s="192"/>
      <c r="FI359" s="192"/>
      <c r="FJ359" s="192"/>
      <c r="FK359" s="192"/>
      <c r="FL359" s="192"/>
      <c r="FM359" s="192"/>
      <c r="FN359" s="192"/>
      <c r="FO359" s="192"/>
      <c r="FP359" s="192"/>
      <c r="FQ359" s="192"/>
      <c r="FR359" s="192"/>
      <c r="FS359" s="192"/>
      <c r="FT359" s="192"/>
      <c r="FU359" s="192"/>
      <c r="FV359" s="192"/>
      <c r="FW359" s="192"/>
      <c r="FX359" s="192"/>
      <c r="FY359" s="192"/>
      <c r="FZ359" s="192"/>
      <c r="GA359" s="192"/>
      <c r="GB359" s="192"/>
      <c r="GC359" s="192"/>
      <c r="GD359" s="192"/>
      <c r="GE359" s="192"/>
      <c r="GF359" s="192"/>
      <c r="GG359" s="192"/>
      <c r="GH359" s="192"/>
      <c r="GI359" s="192"/>
      <c r="GJ359" s="192"/>
      <c r="GK359" s="192"/>
      <c r="GL359" s="192"/>
      <c r="GM359" s="192"/>
      <c r="GN359" s="192"/>
      <c r="GO359" s="192"/>
      <c r="GP359" s="192"/>
      <c r="GQ359" s="192"/>
      <c r="GR359" s="192"/>
      <c r="GS359" s="192"/>
      <c r="GT359" s="192"/>
      <c r="GU359" s="192"/>
      <c r="GV359" s="192"/>
      <c r="GW359" s="192"/>
      <c r="GX359" s="192"/>
      <c r="GY359" s="192"/>
      <c r="GZ359" s="192"/>
      <c r="HA359" s="192"/>
      <c r="HB359" s="192"/>
      <c r="HC359" s="192"/>
      <c r="HD359" s="192"/>
      <c r="HE359" s="192"/>
      <c r="HF359" s="192"/>
      <c r="HG359" s="192"/>
      <c r="HH359" s="192"/>
      <c r="HI359" s="192"/>
      <c r="HJ359" s="192"/>
      <c r="HK359" s="192"/>
      <c r="HL359" s="192"/>
    </row>
    <row r="360" s="191" customFormat="1" spans="1:220">
      <c r="A360" s="203"/>
      <c r="D360" s="204"/>
      <c r="E360" s="204"/>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c r="DT360" s="192"/>
      <c r="DU360" s="192"/>
      <c r="DV360" s="192"/>
      <c r="DW360" s="192"/>
      <c r="DX360" s="192"/>
      <c r="DY360" s="192"/>
      <c r="DZ360" s="192"/>
      <c r="EA360" s="192"/>
      <c r="EB360" s="192"/>
      <c r="EC360" s="192"/>
      <c r="ED360" s="192"/>
      <c r="EE360" s="192"/>
      <c r="EF360" s="192"/>
      <c r="EG360" s="192"/>
      <c r="EH360" s="192"/>
      <c r="EI360" s="192"/>
      <c r="EJ360" s="192"/>
      <c r="EK360" s="192"/>
      <c r="EL360" s="192"/>
      <c r="EM360" s="192"/>
      <c r="EN360" s="192"/>
      <c r="EO360" s="192"/>
      <c r="EP360" s="192"/>
      <c r="EQ360" s="192"/>
      <c r="ER360" s="192"/>
      <c r="ES360" s="192"/>
      <c r="ET360" s="192"/>
      <c r="EU360" s="192"/>
      <c r="EV360" s="192"/>
      <c r="EW360" s="192"/>
      <c r="EX360" s="192"/>
      <c r="EY360" s="192"/>
      <c r="EZ360" s="192"/>
      <c r="FA360" s="192"/>
      <c r="FB360" s="192"/>
      <c r="FC360" s="192"/>
      <c r="FD360" s="192"/>
      <c r="FE360" s="192"/>
      <c r="FF360" s="192"/>
      <c r="FG360" s="192"/>
      <c r="FH360" s="192"/>
      <c r="FI360" s="192"/>
      <c r="FJ360" s="192"/>
      <c r="FK360" s="192"/>
      <c r="FL360" s="192"/>
      <c r="FM360" s="192"/>
      <c r="FN360" s="192"/>
      <c r="FO360" s="192"/>
      <c r="FP360" s="192"/>
      <c r="FQ360" s="192"/>
      <c r="FR360" s="192"/>
      <c r="FS360" s="192"/>
      <c r="FT360" s="192"/>
      <c r="FU360" s="192"/>
      <c r="FV360" s="192"/>
      <c r="FW360" s="192"/>
      <c r="FX360" s="192"/>
      <c r="FY360" s="192"/>
      <c r="FZ360" s="192"/>
      <c r="GA360" s="192"/>
      <c r="GB360" s="192"/>
      <c r="GC360" s="192"/>
      <c r="GD360" s="192"/>
      <c r="GE360" s="192"/>
      <c r="GF360" s="192"/>
      <c r="GG360" s="192"/>
      <c r="GH360" s="192"/>
      <c r="GI360" s="192"/>
      <c r="GJ360" s="192"/>
      <c r="GK360" s="192"/>
      <c r="GL360" s="192"/>
      <c r="GM360" s="192"/>
      <c r="GN360" s="192"/>
      <c r="GO360" s="192"/>
      <c r="GP360" s="192"/>
      <c r="GQ360" s="192"/>
      <c r="GR360" s="192"/>
      <c r="GS360" s="192"/>
      <c r="GT360" s="192"/>
      <c r="GU360" s="192"/>
      <c r="GV360" s="192"/>
      <c r="GW360" s="192"/>
      <c r="GX360" s="192"/>
      <c r="GY360" s="192"/>
      <c r="GZ360" s="192"/>
      <c r="HA360" s="192"/>
      <c r="HB360" s="192"/>
      <c r="HC360" s="192"/>
      <c r="HD360" s="192"/>
      <c r="HE360" s="192"/>
      <c r="HF360" s="192"/>
      <c r="HG360" s="192"/>
      <c r="HH360" s="192"/>
      <c r="HI360" s="192"/>
      <c r="HJ360" s="192"/>
      <c r="HK360" s="192"/>
      <c r="HL360" s="192"/>
    </row>
    <row r="361" s="191" customFormat="1" spans="1:220">
      <c r="A361" s="203"/>
      <c r="D361" s="204"/>
      <c r="E361" s="204"/>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c r="DT361" s="192"/>
      <c r="DU361" s="192"/>
      <c r="DV361" s="192"/>
      <c r="DW361" s="192"/>
      <c r="DX361" s="192"/>
      <c r="DY361" s="192"/>
      <c r="DZ361" s="192"/>
      <c r="EA361" s="192"/>
      <c r="EB361" s="192"/>
      <c r="EC361" s="192"/>
      <c r="ED361" s="192"/>
      <c r="EE361" s="192"/>
      <c r="EF361" s="192"/>
      <c r="EG361" s="192"/>
      <c r="EH361" s="192"/>
      <c r="EI361" s="192"/>
      <c r="EJ361" s="192"/>
      <c r="EK361" s="192"/>
      <c r="EL361" s="192"/>
      <c r="EM361" s="192"/>
      <c r="EN361" s="192"/>
      <c r="EO361" s="192"/>
      <c r="EP361" s="192"/>
      <c r="EQ361" s="192"/>
      <c r="ER361" s="192"/>
      <c r="ES361" s="192"/>
      <c r="ET361" s="192"/>
      <c r="EU361" s="192"/>
      <c r="EV361" s="192"/>
      <c r="EW361" s="192"/>
      <c r="EX361" s="192"/>
      <c r="EY361" s="192"/>
      <c r="EZ361" s="192"/>
      <c r="FA361" s="192"/>
      <c r="FB361" s="192"/>
      <c r="FC361" s="192"/>
      <c r="FD361" s="192"/>
      <c r="FE361" s="192"/>
      <c r="FF361" s="192"/>
      <c r="FG361" s="192"/>
      <c r="FH361" s="192"/>
      <c r="FI361" s="192"/>
      <c r="FJ361" s="192"/>
      <c r="FK361" s="192"/>
      <c r="FL361" s="192"/>
      <c r="FM361" s="192"/>
      <c r="FN361" s="192"/>
      <c r="FO361" s="192"/>
      <c r="FP361" s="192"/>
      <c r="FQ361" s="192"/>
      <c r="FR361" s="192"/>
      <c r="FS361" s="192"/>
      <c r="FT361" s="192"/>
      <c r="FU361" s="192"/>
      <c r="FV361" s="192"/>
      <c r="FW361" s="192"/>
      <c r="FX361" s="192"/>
      <c r="FY361" s="192"/>
      <c r="FZ361" s="192"/>
      <c r="GA361" s="192"/>
      <c r="GB361" s="192"/>
      <c r="GC361" s="192"/>
      <c r="GD361" s="192"/>
      <c r="GE361" s="192"/>
      <c r="GF361" s="192"/>
      <c r="GG361" s="192"/>
      <c r="GH361" s="192"/>
      <c r="GI361" s="192"/>
      <c r="GJ361" s="192"/>
      <c r="GK361" s="192"/>
      <c r="GL361" s="192"/>
      <c r="GM361" s="192"/>
      <c r="GN361" s="192"/>
      <c r="GO361" s="192"/>
      <c r="GP361" s="192"/>
      <c r="GQ361" s="192"/>
      <c r="GR361" s="192"/>
      <c r="GS361" s="192"/>
      <c r="GT361" s="192"/>
      <c r="GU361" s="192"/>
      <c r="GV361" s="192"/>
      <c r="GW361" s="192"/>
      <c r="GX361" s="192"/>
      <c r="GY361" s="192"/>
      <c r="GZ361" s="192"/>
      <c r="HA361" s="192"/>
      <c r="HB361" s="192"/>
      <c r="HC361" s="192"/>
      <c r="HD361" s="192"/>
      <c r="HE361" s="192"/>
      <c r="HF361" s="192"/>
      <c r="HG361" s="192"/>
      <c r="HH361" s="192"/>
      <c r="HI361" s="192"/>
      <c r="HJ361" s="192"/>
      <c r="HK361" s="192"/>
      <c r="HL361" s="192"/>
    </row>
    <row r="362" s="191" customFormat="1" spans="1:220">
      <c r="A362" s="203"/>
      <c r="D362" s="204"/>
      <c r="E362" s="204"/>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c r="DT362" s="192"/>
      <c r="DU362" s="192"/>
      <c r="DV362" s="192"/>
      <c r="DW362" s="192"/>
      <c r="DX362" s="192"/>
      <c r="DY362" s="192"/>
      <c r="DZ362" s="192"/>
      <c r="EA362" s="192"/>
      <c r="EB362" s="192"/>
      <c r="EC362" s="192"/>
      <c r="ED362" s="192"/>
      <c r="EE362" s="192"/>
      <c r="EF362" s="192"/>
      <c r="EG362" s="192"/>
      <c r="EH362" s="192"/>
      <c r="EI362" s="192"/>
      <c r="EJ362" s="192"/>
      <c r="EK362" s="192"/>
      <c r="EL362" s="192"/>
      <c r="EM362" s="192"/>
      <c r="EN362" s="192"/>
      <c r="EO362" s="192"/>
      <c r="EP362" s="192"/>
      <c r="EQ362" s="192"/>
      <c r="ER362" s="192"/>
      <c r="ES362" s="192"/>
      <c r="ET362" s="192"/>
      <c r="EU362" s="192"/>
      <c r="EV362" s="192"/>
      <c r="EW362" s="192"/>
      <c r="EX362" s="192"/>
      <c r="EY362" s="192"/>
      <c r="EZ362" s="192"/>
      <c r="FA362" s="192"/>
      <c r="FB362" s="192"/>
      <c r="FC362" s="192"/>
      <c r="FD362" s="192"/>
      <c r="FE362" s="192"/>
      <c r="FF362" s="192"/>
      <c r="FG362" s="192"/>
      <c r="FH362" s="192"/>
      <c r="FI362" s="192"/>
      <c r="FJ362" s="192"/>
      <c r="FK362" s="192"/>
      <c r="FL362" s="192"/>
      <c r="FM362" s="192"/>
      <c r="FN362" s="192"/>
      <c r="FO362" s="192"/>
      <c r="FP362" s="192"/>
      <c r="FQ362" s="192"/>
      <c r="FR362" s="192"/>
      <c r="FS362" s="192"/>
      <c r="FT362" s="192"/>
      <c r="FU362" s="192"/>
      <c r="FV362" s="192"/>
      <c r="FW362" s="192"/>
      <c r="FX362" s="192"/>
      <c r="FY362" s="192"/>
      <c r="FZ362" s="192"/>
      <c r="GA362" s="192"/>
      <c r="GB362" s="192"/>
      <c r="GC362" s="192"/>
      <c r="GD362" s="192"/>
      <c r="GE362" s="192"/>
      <c r="GF362" s="192"/>
      <c r="GG362" s="192"/>
      <c r="GH362" s="192"/>
      <c r="GI362" s="192"/>
      <c r="GJ362" s="192"/>
      <c r="GK362" s="192"/>
      <c r="GL362" s="192"/>
      <c r="GM362" s="192"/>
      <c r="GN362" s="192"/>
      <c r="GO362" s="192"/>
      <c r="GP362" s="192"/>
      <c r="GQ362" s="192"/>
      <c r="GR362" s="192"/>
      <c r="GS362" s="192"/>
      <c r="GT362" s="192"/>
      <c r="GU362" s="192"/>
      <c r="GV362" s="192"/>
      <c r="GW362" s="192"/>
      <c r="GX362" s="192"/>
      <c r="GY362" s="192"/>
      <c r="GZ362" s="192"/>
      <c r="HA362" s="192"/>
      <c r="HB362" s="192"/>
      <c r="HC362" s="192"/>
      <c r="HD362" s="192"/>
      <c r="HE362" s="192"/>
      <c r="HF362" s="192"/>
      <c r="HG362" s="192"/>
      <c r="HH362" s="192"/>
      <c r="HI362" s="192"/>
      <c r="HJ362" s="192"/>
      <c r="HK362" s="192"/>
      <c r="HL362" s="192"/>
    </row>
    <row r="363" s="191" customFormat="1" spans="1:220">
      <c r="A363" s="203"/>
      <c r="D363" s="204"/>
      <c r="E363" s="204"/>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c r="DT363" s="192"/>
      <c r="DU363" s="192"/>
      <c r="DV363" s="192"/>
      <c r="DW363" s="192"/>
      <c r="DX363" s="192"/>
      <c r="DY363" s="192"/>
      <c r="DZ363" s="192"/>
      <c r="EA363" s="192"/>
      <c r="EB363" s="192"/>
      <c r="EC363" s="192"/>
      <c r="ED363" s="192"/>
      <c r="EE363" s="192"/>
      <c r="EF363" s="192"/>
      <c r="EG363" s="192"/>
      <c r="EH363" s="192"/>
      <c r="EI363" s="192"/>
      <c r="EJ363" s="192"/>
      <c r="EK363" s="192"/>
      <c r="EL363" s="192"/>
      <c r="EM363" s="192"/>
      <c r="EN363" s="192"/>
      <c r="EO363" s="192"/>
      <c r="EP363" s="192"/>
      <c r="EQ363" s="192"/>
      <c r="ER363" s="192"/>
      <c r="ES363" s="192"/>
      <c r="ET363" s="192"/>
      <c r="EU363" s="192"/>
      <c r="EV363" s="192"/>
      <c r="EW363" s="192"/>
      <c r="EX363" s="192"/>
      <c r="EY363" s="192"/>
      <c r="EZ363" s="192"/>
      <c r="FA363" s="192"/>
      <c r="FB363" s="192"/>
      <c r="FC363" s="192"/>
      <c r="FD363" s="192"/>
      <c r="FE363" s="192"/>
      <c r="FF363" s="192"/>
      <c r="FG363" s="192"/>
      <c r="FH363" s="192"/>
      <c r="FI363" s="192"/>
      <c r="FJ363" s="192"/>
      <c r="FK363" s="192"/>
      <c r="FL363" s="192"/>
      <c r="FM363" s="192"/>
      <c r="FN363" s="192"/>
      <c r="FO363" s="192"/>
      <c r="FP363" s="192"/>
      <c r="FQ363" s="192"/>
      <c r="FR363" s="192"/>
      <c r="FS363" s="192"/>
      <c r="FT363" s="192"/>
      <c r="FU363" s="192"/>
      <c r="FV363" s="192"/>
      <c r="FW363" s="192"/>
      <c r="FX363" s="192"/>
      <c r="FY363" s="192"/>
      <c r="FZ363" s="192"/>
      <c r="GA363" s="192"/>
      <c r="GB363" s="192"/>
      <c r="GC363" s="192"/>
      <c r="GD363" s="192"/>
      <c r="GE363" s="192"/>
      <c r="GF363" s="192"/>
      <c r="GG363" s="192"/>
      <c r="GH363" s="192"/>
      <c r="GI363" s="192"/>
      <c r="GJ363" s="192"/>
      <c r="GK363" s="192"/>
      <c r="GL363" s="192"/>
      <c r="GM363" s="192"/>
      <c r="GN363" s="192"/>
      <c r="GO363" s="192"/>
      <c r="GP363" s="192"/>
      <c r="GQ363" s="192"/>
      <c r="GR363" s="192"/>
      <c r="GS363" s="192"/>
      <c r="GT363" s="192"/>
      <c r="GU363" s="192"/>
      <c r="GV363" s="192"/>
      <c r="GW363" s="192"/>
      <c r="GX363" s="192"/>
      <c r="GY363" s="192"/>
      <c r="GZ363" s="192"/>
      <c r="HA363" s="192"/>
      <c r="HB363" s="192"/>
      <c r="HC363" s="192"/>
      <c r="HD363" s="192"/>
      <c r="HE363" s="192"/>
      <c r="HF363" s="192"/>
      <c r="HG363" s="192"/>
      <c r="HH363" s="192"/>
      <c r="HI363" s="192"/>
      <c r="HJ363" s="192"/>
      <c r="HK363" s="192"/>
      <c r="HL363" s="192"/>
    </row>
    <row r="364" s="191" customFormat="1" spans="1:220">
      <c r="A364" s="203"/>
      <c r="D364" s="204"/>
      <c r="E364" s="204"/>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c r="DT364" s="192"/>
      <c r="DU364" s="192"/>
      <c r="DV364" s="192"/>
      <c r="DW364" s="192"/>
      <c r="DX364" s="192"/>
      <c r="DY364" s="192"/>
      <c r="DZ364" s="192"/>
      <c r="EA364" s="192"/>
      <c r="EB364" s="192"/>
      <c r="EC364" s="192"/>
      <c r="ED364" s="192"/>
      <c r="EE364" s="192"/>
      <c r="EF364" s="192"/>
      <c r="EG364" s="192"/>
      <c r="EH364" s="192"/>
      <c r="EI364" s="192"/>
      <c r="EJ364" s="192"/>
      <c r="EK364" s="192"/>
      <c r="EL364" s="192"/>
      <c r="EM364" s="192"/>
      <c r="EN364" s="192"/>
      <c r="EO364" s="192"/>
      <c r="EP364" s="192"/>
      <c r="EQ364" s="192"/>
      <c r="ER364" s="192"/>
      <c r="ES364" s="192"/>
      <c r="ET364" s="192"/>
      <c r="EU364" s="192"/>
      <c r="EV364" s="192"/>
      <c r="EW364" s="192"/>
      <c r="EX364" s="192"/>
      <c r="EY364" s="192"/>
      <c r="EZ364" s="192"/>
      <c r="FA364" s="192"/>
      <c r="FB364" s="192"/>
      <c r="FC364" s="192"/>
      <c r="FD364" s="192"/>
      <c r="FE364" s="192"/>
      <c r="FF364" s="192"/>
      <c r="FG364" s="192"/>
      <c r="FH364" s="192"/>
      <c r="FI364" s="192"/>
      <c r="FJ364" s="192"/>
      <c r="FK364" s="192"/>
      <c r="FL364" s="192"/>
      <c r="FM364" s="192"/>
      <c r="FN364" s="192"/>
      <c r="FO364" s="192"/>
      <c r="FP364" s="192"/>
      <c r="FQ364" s="192"/>
      <c r="FR364" s="192"/>
      <c r="FS364" s="192"/>
      <c r="FT364" s="192"/>
      <c r="FU364" s="192"/>
      <c r="FV364" s="192"/>
      <c r="FW364" s="192"/>
      <c r="FX364" s="192"/>
      <c r="FY364" s="192"/>
      <c r="FZ364" s="192"/>
      <c r="GA364" s="192"/>
      <c r="GB364" s="192"/>
      <c r="GC364" s="192"/>
      <c r="GD364" s="192"/>
      <c r="GE364" s="192"/>
      <c r="GF364" s="192"/>
      <c r="GG364" s="192"/>
      <c r="GH364" s="192"/>
      <c r="GI364" s="192"/>
      <c r="GJ364" s="192"/>
      <c r="GK364" s="192"/>
      <c r="GL364" s="192"/>
      <c r="GM364" s="192"/>
      <c r="GN364" s="192"/>
      <c r="GO364" s="192"/>
      <c r="GP364" s="192"/>
      <c r="GQ364" s="192"/>
      <c r="GR364" s="192"/>
      <c r="GS364" s="192"/>
      <c r="GT364" s="192"/>
      <c r="GU364" s="192"/>
      <c r="GV364" s="192"/>
      <c r="GW364" s="192"/>
      <c r="GX364" s="192"/>
      <c r="GY364" s="192"/>
      <c r="GZ364" s="192"/>
      <c r="HA364" s="192"/>
      <c r="HB364" s="192"/>
      <c r="HC364" s="192"/>
      <c r="HD364" s="192"/>
      <c r="HE364" s="192"/>
      <c r="HF364" s="192"/>
      <c r="HG364" s="192"/>
      <c r="HH364" s="192"/>
      <c r="HI364" s="192"/>
      <c r="HJ364" s="192"/>
      <c r="HK364" s="192"/>
      <c r="HL364" s="192"/>
    </row>
    <row r="365" s="191" customFormat="1" spans="1:220">
      <c r="A365" s="203"/>
      <c r="D365" s="204"/>
      <c r="E365" s="204"/>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c r="DT365" s="192"/>
      <c r="DU365" s="192"/>
      <c r="DV365" s="192"/>
      <c r="DW365" s="192"/>
      <c r="DX365" s="192"/>
      <c r="DY365" s="192"/>
      <c r="DZ365" s="192"/>
      <c r="EA365" s="192"/>
      <c r="EB365" s="192"/>
      <c r="EC365" s="192"/>
      <c r="ED365" s="192"/>
      <c r="EE365" s="192"/>
      <c r="EF365" s="192"/>
      <c r="EG365" s="192"/>
      <c r="EH365" s="192"/>
      <c r="EI365" s="192"/>
      <c r="EJ365" s="192"/>
      <c r="EK365" s="192"/>
      <c r="EL365" s="192"/>
      <c r="EM365" s="192"/>
      <c r="EN365" s="192"/>
      <c r="EO365" s="192"/>
      <c r="EP365" s="192"/>
      <c r="EQ365" s="192"/>
      <c r="ER365" s="192"/>
      <c r="ES365" s="192"/>
      <c r="ET365" s="192"/>
      <c r="EU365" s="192"/>
      <c r="EV365" s="192"/>
      <c r="EW365" s="192"/>
      <c r="EX365" s="192"/>
      <c r="EY365" s="192"/>
      <c r="EZ365" s="192"/>
      <c r="FA365" s="192"/>
      <c r="FB365" s="192"/>
      <c r="FC365" s="192"/>
      <c r="FD365" s="192"/>
      <c r="FE365" s="192"/>
      <c r="FF365" s="192"/>
      <c r="FG365" s="192"/>
      <c r="FH365" s="192"/>
      <c r="FI365" s="192"/>
      <c r="FJ365" s="192"/>
      <c r="FK365" s="192"/>
      <c r="FL365" s="192"/>
      <c r="FM365" s="192"/>
      <c r="FN365" s="192"/>
      <c r="FO365" s="192"/>
      <c r="FP365" s="192"/>
      <c r="FQ365" s="192"/>
      <c r="FR365" s="192"/>
      <c r="FS365" s="192"/>
      <c r="FT365" s="192"/>
      <c r="FU365" s="192"/>
      <c r="FV365" s="192"/>
      <c r="FW365" s="192"/>
      <c r="FX365" s="192"/>
      <c r="FY365" s="192"/>
      <c r="FZ365" s="192"/>
      <c r="GA365" s="192"/>
      <c r="GB365" s="192"/>
      <c r="GC365" s="192"/>
      <c r="GD365" s="192"/>
      <c r="GE365" s="192"/>
      <c r="GF365" s="192"/>
      <c r="GG365" s="192"/>
      <c r="GH365" s="192"/>
      <c r="GI365" s="192"/>
      <c r="GJ365" s="192"/>
      <c r="GK365" s="192"/>
      <c r="GL365" s="192"/>
      <c r="GM365" s="192"/>
      <c r="GN365" s="192"/>
      <c r="GO365" s="192"/>
      <c r="GP365" s="192"/>
      <c r="GQ365" s="192"/>
      <c r="GR365" s="192"/>
      <c r="GS365" s="192"/>
      <c r="GT365" s="192"/>
      <c r="GU365" s="192"/>
      <c r="GV365" s="192"/>
      <c r="GW365" s="192"/>
      <c r="GX365" s="192"/>
      <c r="GY365" s="192"/>
      <c r="GZ365" s="192"/>
      <c r="HA365" s="192"/>
      <c r="HB365" s="192"/>
      <c r="HC365" s="192"/>
      <c r="HD365" s="192"/>
      <c r="HE365" s="192"/>
      <c r="HF365" s="192"/>
      <c r="HG365" s="192"/>
      <c r="HH365" s="192"/>
      <c r="HI365" s="192"/>
      <c r="HJ365" s="192"/>
      <c r="HK365" s="192"/>
      <c r="HL365" s="192"/>
    </row>
    <row r="366" s="191" customFormat="1" spans="1:220">
      <c r="A366" s="203"/>
      <c r="D366" s="204"/>
      <c r="E366" s="204"/>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c r="DT366" s="192"/>
      <c r="DU366" s="192"/>
      <c r="DV366" s="192"/>
      <c r="DW366" s="192"/>
      <c r="DX366" s="192"/>
      <c r="DY366" s="192"/>
      <c r="DZ366" s="192"/>
      <c r="EA366" s="192"/>
      <c r="EB366" s="192"/>
      <c r="EC366" s="192"/>
      <c r="ED366" s="192"/>
      <c r="EE366" s="192"/>
      <c r="EF366" s="192"/>
      <c r="EG366" s="192"/>
      <c r="EH366" s="192"/>
      <c r="EI366" s="192"/>
      <c r="EJ366" s="192"/>
      <c r="EK366" s="192"/>
      <c r="EL366" s="192"/>
      <c r="EM366" s="192"/>
      <c r="EN366" s="192"/>
      <c r="EO366" s="192"/>
      <c r="EP366" s="192"/>
      <c r="EQ366" s="192"/>
      <c r="ER366" s="192"/>
      <c r="ES366" s="192"/>
      <c r="ET366" s="192"/>
      <c r="EU366" s="192"/>
      <c r="EV366" s="192"/>
      <c r="EW366" s="192"/>
      <c r="EX366" s="192"/>
      <c r="EY366" s="192"/>
      <c r="EZ366" s="192"/>
      <c r="FA366" s="192"/>
      <c r="FB366" s="192"/>
      <c r="FC366" s="192"/>
      <c r="FD366" s="192"/>
      <c r="FE366" s="192"/>
      <c r="FF366" s="192"/>
      <c r="FG366" s="192"/>
      <c r="FH366" s="192"/>
      <c r="FI366" s="192"/>
      <c r="FJ366" s="192"/>
      <c r="FK366" s="192"/>
      <c r="FL366" s="192"/>
      <c r="FM366" s="192"/>
      <c r="FN366" s="192"/>
      <c r="FO366" s="192"/>
      <c r="FP366" s="192"/>
      <c r="FQ366" s="192"/>
      <c r="FR366" s="192"/>
      <c r="FS366" s="192"/>
      <c r="FT366" s="192"/>
      <c r="FU366" s="192"/>
      <c r="FV366" s="192"/>
      <c r="FW366" s="192"/>
      <c r="FX366" s="192"/>
      <c r="FY366" s="192"/>
      <c r="FZ366" s="192"/>
      <c r="GA366" s="192"/>
      <c r="GB366" s="192"/>
      <c r="GC366" s="192"/>
      <c r="GD366" s="192"/>
      <c r="GE366" s="192"/>
      <c r="GF366" s="192"/>
      <c r="GG366" s="192"/>
      <c r="GH366" s="192"/>
      <c r="GI366" s="192"/>
      <c r="GJ366" s="192"/>
      <c r="GK366" s="192"/>
      <c r="GL366" s="192"/>
      <c r="GM366" s="192"/>
      <c r="GN366" s="192"/>
      <c r="GO366" s="192"/>
      <c r="GP366" s="192"/>
      <c r="GQ366" s="192"/>
      <c r="GR366" s="192"/>
      <c r="GS366" s="192"/>
      <c r="GT366" s="192"/>
      <c r="GU366" s="192"/>
      <c r="GV366" s="192"/>
      <c r="GW366" s="192"/>
      <c r="GX366" s="192"/>
      <c r="GY366" s="192"/>
      <c r="GZ366" s="192"/>
      <c r="HA366" s="192"/>
      <c r="HB366" s="192"/>
      <c r="HC366" s="192"/>
      <c r="HD366" s="192"/>
      <c r="HE366" s="192"/>
      <c r="HF366" s="192"/>
      <c r="HG366" s="192"/>
      <c r="HH366" s="192"/>
      <c r="HI366" s="192"/>
      <c r="HJ366" s="192"/>
      <c r="HK366" s="192"/>
      <c r="HL366" s="192"/>
    </row>
    <row r="367" s="191" customFormat="1" spans="1:220">
      <c r="A367" s="203"/>
      <c r="D367" s="204"/>
      <c r="E367" s="204"/>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c r="DT367" s="192"/>
      <c r="DU367" s="192"/>
      <c r="DV367" s="192"/>
      <c r="DW367" s="192"/>
      <c r="DX367" s="192"/>
      <c r="DY367" s="192"/>
      <c r="DZ367" s="192"/>
      <c r="EA367" s="192"/>
      <c r="EB367" s="192"/>
      <c r="EC367" s="192"/>
      <c r="ED367" s="192"/>
      <c r="EE367" s="192"/>
      <c r="EF367" s="192"/>
      <c r="EG367" s="192"/>
      <c r="EH367" s="192"/>
      <c r="EI367" s="192"/>
      <c r="EJ367" s="192"/>
      <c r="EK367" s="192"/>
      <c r="EL367" s="192"/>
      <c r="EM367" s="192"/>
      <c r="EN367" s="192"/>
      <c r="EO367" s="192"/>
      <c r="EP367" s="192"/>
      <c r="EQ367" s="192"/>
      <c r="ER367" s="192"/>
      <c r="ES367" s="192"/>
      <c r="ET367" s="192"/>
      <c r="EU367" s="192"/>
      <c r="EV367" s="192"/>
      <c r="EW367" s="192"/>
      <c r="EX367" s="192"/>
      <c r="EY367" s="192"/>
      <c r="EZ367" s="192"/>
      <c r="FA367" s="192"/>
      <c r="FB367" s="192"/>
      <c r="FC367" s="192"/>
      <c r="FD367" s="192"/>
      <c r="FE367" s="192"/>
      <c r="FF367" s="192"/>
      <c r="FG367" s="192"/>
      <c r="FH367" s="192"/>
      <c r="FI367" s="192"/>
      <c r="FJ367" s="192"/>
      <c r="FK367" s="192"/>
      <c r="FL367" s="192"/>
      <c r="FM367" s="192"/>
      <c r="FN367" s="192"/>
      <c r="FO367" s="192"/>
      <c r="FP367" s="192"/>
      <c r="FQ367" s="192"/>
      <c r="FR367" s="192"/>
      <c r="FS367" s="192"/>
      <c r="FT367" s="192"/>
      <c r="FU367" s="192"/>
      <c r="FV367" s="192"/>
      <c r="FW367" s="192"/>
      <c r="FX367" s="192"/>
      <c r="FY367" s="192"/>
      <c r="FZ367" s="192"/>
      <c r="GA367" s="192"/>
      <c r="GB367" s="192"/>
      <c r="GC367" s="192"/>
      <c r="GD367" s="192"/>
      <c r="GE367" s="192"/>
      <c r="GF367" s="192"/>
      <c r="GG367" s="192"/>
      <c r="GH367" s="192"/>
      <c r="GI367" s="192"/>
      <c r="GJ367" s="192"/>
      <c r="GK367" s="192"/>
      <c r="GL367" s="192"/>
      <c r="GM367" s="192"/>
      <c r="GN367" s="192"/>
      <c r="GO367" s="192"/>
      <c r="GP367" s="192"/>
      <c r="GQ367" s="192"/>
      <c r="GR367" s="192"/>
      <c r="GS367" s="192"/>
      <c r="GT367" s="192"/>
      <c r="GU367" s="192"/>
      <c r="GV367" s="192"/>
      <c r="GW367" s="192"/>
      <c r="GX367" s="192"/>
      <c r="GY367" s="192"/>
      <c r="GZ367" s="192"/>
      <c r="HA367" s="192"/>
      <c r="HB367" s="192"/>
      <c r="HC367" s="192"/>
      <c r="HD367" s="192"/>
      <c r="HE367" s="192"/>
      <c r="HF367" s="192"/>
      <c r="HG367" s="192"/>
      <c r="HH367" s="192"/>
      <c r="HI367" s="192"/>
      <c r="HJ367" s="192"/>
      <c r="HK367" s="192"/>
      <c r="HL367" s="192"/>
    </row>
    <row r="368" s="191" customFormat="1" spans="1:220">
      <c r="A368" s="203"/>
      <c r="D368" s="204"/>
      <c r="E368" s="204"/>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c r="DT368" s="192"/>
      <c r="DU368" s="192"/>
      <c r="DV368" s="192"/>
      <c r="DW368" s="192"/>
      <c r="DX368" s="192"/>
      <c r="DY368" s="192"/>
      <c r="DZ368" s="192"/>
      <c r="EA368" s="192"/>
      <c r="EB368" s="192"/>
      <c r="EC368" s="192"/>
      <c r="ED368" s="192"/>
      <c r="EE368" s="192"/>
      <c r="EF368" s="192"/>
      <c r="EG368" s="192"/>
      <c r="EH368" s="192"/>
      <c r="EI368" s="192"/>
      <c r="EJ368" s="192"/>
      <c r="EK368" s="192"/>
      <c r="EL368" s="192"/>
      <c r="EM368" s="192"/>
      <c r="EN368" s="192"/>
      <c r="EO368" s="192"/>
      <c r="EP368" s="192"/>
      <c r="EQ368" s="192"/>
      <c r="ER368" s="192"/>
      <c r="ES368" s="192"/>
      <c r="ET368" s="192"/>
      <c r="EU368" s="192"/>
      <c r="EV368" s="192"/>
      <c r="EW368" s="192"/>
      <c r="EX368" s="192"/>
      <c r="EY368" s="192"/>
      <c r="EZ368" s="192"/>
      <c r="FA368" s="192"/>
      <c r="FB368" s="192"/>
      <c r="FC368" s="192"/>
      <c r="FD368" s="192"/>
      <c r="FE368" s="192"/>
      <c r="FF368" s="192"/>
      <c r="FG368" s="192"/>
      <c r="FH368" s="192"/>
      <c r="FI368" s="192"/>
      <c r="FJ368" s="192"/>
      <c r="FK368" s="192"/>
      <c r="FL368" s="192"/>
      <c r="FM368" s="192"/>
      <c r="FN368" s="192"/>
      <c r="FO368" s="192"/>
      <c r="FP368" s="192"/>
      <c r="FQ368" s="192"/>
      <c r="FR368" s="192"/>
      <c r="FS368" s="192"/>
      <c r="FT368" s="192"/>
      <c r="FU368" s="192"/>
      <c r="FV368" s="192"/>
      <c r="FW368" s="192"/>
      <c r="FX368" s="192"/>
      <c r="FY368" s="192"/>
      <c r="FZ368" s="192"/>
      <c r="GA368" s="192"/>
      <c r="GB368" s="192"/>
      <c r="GC368" s="192"/>
      <c r="GD368" s="192"/>
      <c r="GE368" s="192"/>
      <c r="GF368" s="192"/>
      <c r="GG368" s="192"/>
      <c r="GH368" s="192"/>
      <c r="GI368" s="192"/>
      <c r="GJ368" s="192"/>
      <c r="GK368" s="192"/>
      <c r="GL368" s="192"/>
      <c r="GM368" s="192"/>
      <c r="GN368" s="192"/>
      <c r="GO368" s="192"/>
      <c r="GP368" s="192"/>
      <c r="GQ368" s="192"/>
      <c r="GR368" s="192"/>
      <c r="GS368" s="192"/>
      <c r="GT368" s="192"/>
      <c r="GU368" s="192"/>
      <c r="GV368" s="192"/>
      <c r="GW368" s="192"/>
      <c r="GX368" s="192"/>
      <c r="GY368" s="192"/>
      <c r="GZ368" s="192"/>
      <c r="HA368" s="192"/>
      <c r="HB368" s="192"/>
      <c r="HC368" s="192"/>
      <c r="HD368" s="192"/>
      <c r="HE368" s="192"/>
      <c r="HF368" s="192"/>
      <c r="HG368" s="192"/>
      <c r="HH368" s="192"/>
      <c r="HI368" s="192"/>
      <c r="HJ368" s="192"/>
      <c r="HK368" s="192"/>
      <c r="HL368" s="192"/>
    </row>
    <row r="369" s="191" customFormat="1" spans="1:220">
      <c r="A369" s="203"/>
      <c r="D369" s="204"/>
      <c r="E369" s="204"/>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c r="DT369" s="192"/>
      <c r="DU369" s="192"/>
      <c r="DV369" s="192"/>
      <c r="DW369" s="192"/>
      <c r="DX369" s="192"/>
      <c r="DY369" s="192"/>
      <c r="DZ369" s="192"/>
      <c r="EA369" s="192"/>
      <c r="EB369" s="192"/>
      <c r="EC369" s="192"/>
      <c r="ED369" s="192"/>
      <c r="EE369" s="192"/>
      <c r="EF369" s="192"/>
      <c r="EG369" s="192"/>
      <c r="EH369" s="192"/>
      <c r="EI369" s="192"/>
      <c r="EJ369" s="192"/>
      <c r="EK369" s="192"/>
      <c r="EL369" s="192"/>
      <c r="EM369" s="192"/>
      <c r="EN369" s="192"/>
      <c r="EO369" s="192"/>
      <c r="EP369" s="192"/>
      <c r="EQ369" s="192"/>
      <c r="ER369" s="192"/>
      <c r="ES369" s="192"/>
      <c r="ET369" s="192"/>
      <c r="EU369" s="192"/>
      <c r="EV369" s="192"/>
      <c r="EW369" s="192"/>
      <c r="EX369" s="192"/>
      <c r="EY369" s="192"/>
      <c r="EZ369" s="192"/>
      <c r="FA369" s="192"/>
      <c r="FB369" s="192"/>
      <c r="FC369" s="192"/>
      <c r="FD369" s="192"/>
      <c r="FE369" s="192"/>
      <c r="FF369" s="192"/>
      <c r="FG369" s="192"/>
      <c r="FH369" s="192"/>
      <c r="FI369" s="192"/>
      <c r="FJ369" s="192"/>
      <c r="FK369" s="192"/>
      <c r="FL369" s="192"/>
      <c r="FM369" s="192"/>
      <c r="FN369" s="192"/>
      <c r="FO369" s="192"/>
      <c r="FP369" s="192"/>
      <c r="FQ369" s="192"/>
      <c r="FR369" s="192"/>
      <c r="FS369" s="192"/>
      <c r="FT369" s="192"/>
      <c r="FU369" s="192"/>
      <c r="FV369" s="192"/>
      <c r="FW369" s="192"/>
      <c r="FX369" s="192"/>
      <c r="FY369" s="192"/>
      <c r="FZ369" s="192"/>
      <c r="GA369" s="192"/>
      <c r="GB369" s="192"/>
      <c r="GC369" s="192"/>
      <c r="GD369" s="192"/>
      <c r="GE369" s="192"/>
      <c r="GF369" s="192"/>
      <c r="GG369" s="192"/>
      <c r="GH369" s="192"/>
      <c r="GI369" s="192"/>
      <c r="GJ369" s="192"/>
      <c r="GK369" s="192"/>
      <c r="GL369" s="192"/>
      <c r="GM369" s="192"/>
      <c r="GN369" s="192"/>
      <c r="GO369" s="192"/>
      <c r="GP369" s="192"/>
      <c r="GQ369" s="192"/>
      <c r="GR369" s="192"/>
      <c r="GS369" s="192"/>
      <c r="GT369" s="192"/>
      <c r="GU369" s="192"/>
      <c r="GV369" s="192"/>
      <c r="GW369" s="192"/>
      <c r="GX369" s="192"/>
      <c r="GY369" s="192"/>
      <c r="GZ369" s="192"/>
      <c r="HA369" s="192"/>
      <c r="HB369" s="192"/>
      <c r="HC369" s="192"/>
      <c r="HD369" s="192"/>
      <c r="HE369" s="192"/>
      <c r="HF369" s="192"/>
      <c r="HG369" s="192"/>
      <c r="HH369" s="192"/>
      <c r="HI369" s="192"/>
      <c r="HJ369" s="192"/>
      <c r="HK369" s="192"/>
      <c r="HL369" s="192"/>
    </row>
    <row r="370" s="191" customFormat="1" spans="1:220">
      <c r="A370" s="203"/>
      <c r="D370" s="204"/>
      <c r="E370" s="204"/>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c r="DT370" s="192"/>
      <c r="DU370" s="192"/>
      <c r="DV370" s="192"/>
      <c r="DW370" s="192"/>
      <c r="DX370" s="192"/>
      <c r="DY370" s="192"/>
      <c r="DZ370" s="192"/>
      <c r="EA370" s="192"/>
      <c r="EB370" s="192"/>
      <c r="EC370" s="192"/>
      <c r="ED370" s="192"/>
      <c r="EE370" s="192"/>
      <c r="EF370" s="192"/>
      <c r="EG370" s="192"/>
      <c r="EH370" s="192"/>
      <c r="EI370" s="192"/>
      <c r="EJ370" s="192"/>
      <c r="EK370" s="192"/>
      <c r="EL370" s="192"/>
      <c r="EM370" s="192"/>
      <c r="EN370" s="192"/>
      <c r="EO370" s="192"/>
      <c r="EP370" s="192"/>
      <c r="EQ370" s="192"/>
      <c r="ER370" s="192"/>
      <c r="ES370" s="192"/>
      <c r="ET370" s="192"/>
      <c r="EU370" s="192"/>
      <c r="EV370" s="192"/>
      <c r="EW370" s="192"/>
      <c r="EX370" s="192"/>
      <c r="EY370" s="192"/>
      <c r="EZ370" s="192"/>
      <c r="FA370" s="192"/>
      <c r="FB370" s="192"/>
      <c r="FC370" s="192"/>
      <c r="FD370" s="192"/>
      <c r="FE370" s="192"/>
      <c r="FF370" s="192"/>
      <c r="FG370" s="192"/>
      <c r="FH370" s="192"/>
      <c r="FI370" s="192"/>
      <c r="FJ370" s="192"/>
      <c r="FK370" s="192"/>
      <c r="FL370" s="192"/>
      <c r="FM370" s="192"/>
      <c r="FN370" s="192"/>
      <c r="FO370" s="192"/>
      <c r="FP370" s="192"/>
      <c r="FQ370" s="192"/>
      <c r="FR370" s="192"/>
      <c r="FS370" s="192"/>
      <c r="FT370" s="192"/>
      <c r="FU370" s="192"/>
      <c r="FV370" s="192"/>
      <c r="FW370" s="192"/>
      <c r="FX370" s="192"/>
      <c r="FY370" s="192"/>
      <c r="FZ370" s="192"/>
      <c r="GA370" s="192"/>
      <c r="GB370" s="192"/>
      <c r="GC370" s="192"/>
      <c r="GD370" s="192"/>
      <c r="GE370" s="192"/>
      <c r="GF370" s="192"/>
      <c r="GG370" s="192"/>
      <c r="GH370" s="192"/>
      <c r="GI370" s="192"/>
      <c r="GJ370" s="192"/>
      <c r="GK370" s="192"/>
      <c r="GL370" s="192"/>
      <c r="GM370" s="192"/>
      <c r="GN370" s="192"/>
      <c r="GO370" s="192"/>
      <c r="GP370" s="192"/>
      <c r="GQ370" s="192"/>
      <c r="GR370" s="192"/>
      <c r="GS370" s="192"/>
      <c r="GT370" s="192"/>
      <c r="GU370" s="192"/>
      <c r="GV370" s="192"/>
      <c r="GW370" s="192"/>
      <c r="GX370" s="192"/>
      <c r="GY370" s="192"/>
      <c r="GZ370" s="192"/>
      <c r="HA370" s="192"/>
      <c r="HB370" s="192"/>
      <c r="HC370" s="192"/>
      <c r="HD370" s="192"/>
      <c r="HE370" s="192"/>
      <c r="HF370" s="192"/>
      <c r="HG370" s="192"/>
      <c r="HH370" s="192"/>
      <c r="HI370" s="192"/>
      <c r="HJ370" s="192"/>
      <c r="HK370" s="192"/>
      <c r="HL370" s="192"/>
    </row>
    <row r="371" s="191" customFormat="1" spans="1:220">
      <c r="A371" s="203"/>
      <c r="D371" s="204"/>
      <c r="E371" s="204"/>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c r="DT371" s="192"/>
      <c r="DU371" s="192"/>
      <c r="DV371" s="192"/>
      <c r="DW371" s="192"/>
      <c r="DX371" s="192"/>
      <c r="DY371" s="192"/>
      <c r="DZ371" s="192"/>
      <c r="EA371" s="192"/>
      <c r="EB371" s="192"/>
      <c r="EC371" s="192"/>
      <c r="ED371" s="192"/>
      <c r="EE371" s="192"/>
      <c r="EF371" s="192"/>
      <c r="EG371" s="192"/>
      <c r="EH371" s="192"/>
      <c r="EI371" s="192"/>
      <c r="EJ371" s="192"/>
      <c r="EK371" s="192"/>
      <c r="EL371" s="192"/>
      <c r="EM371" s="192"/>
      <c r="EN371" s="192"/>
      <c r="EO371" s="192"/>
      <c r="EP371" s="192"/>
      <c r="EQ371" s="192"/>
      <c r="ER371" s="192"/>
      <c r="ES371" s="192"/>
      <c r="ET371" s="192"/>
      <c r="EU371" s="192"/>
      <c r="EV371" s="192"/>
      <c r="EW371" s="192"/>
      <c r="EX371" s="192"/>
      <c r="EY371" s="192"/>
      <c r="EZ371" s="192"/>
      <c r="FA371" s="192"/>
      <c r="FB371" s="192"/>
      <c r="FC371" s="192"/>
      <c r="FD371" s="192"/>
      <c r="FE371" s="192"/>
      <c r="FF371" s="192"/>
      <c r="FG371" s="192"/>
      <c r="FH371" s="192"/>
      <c r="FI371" s="192"/>
      <c r="FJ371" s="192"/>
      <c r="FK371" s="192"/>
      <c r="FL371" s="192"/>
      <c r="FM371" s="192"/>
      <c r="FN371" s="192"/>
      <c r="FO371" s="192"/>
      <c r="FP371" s="192"/>
      <c r="FQ371" s="192"/>
      <c r="FR371" s="192"/>
      <c r="FS371" s="192"/>
      <c r="FT371" s="192"/>
      <c r="FU371" s="192"/>
      <c r="FV371" s="192"/>
      <c r="FW371" s="192"/>
      <c r="FX371" s="192"/>
      <c r="FY371" s="192"/>
      <c r="FZ371" s="192"/>
      <c r="GA371" s="192"/>
      <c r="GB371" s="192"/>
      <c r="GC371" s="192"/>
      <c r="GD371" s="192"/>
      <c r="GE371" s="192"/>
      <c r="GF371" s="192"/>
      <c r="GG371" s="192"/>
      <c r="GH371" s="192"/>
      <c r="GI371" s="192"/>
      <c r="GJ371" s="192"/>
      <c r="GK371" s="192"/>
      <c r="GL371" s="192"/>
      <c r="GM371" s="192"/>
      <c r="GN371" s="192"/>
      <c r="GO371" s="192"/>
      <c r="GP371" s="192"/>
      <c r="GQ371" s="192"/>
      <c r="GR371" s="192"/>
      <c r="GS371" s="192"/>
      <c r="GT371" s="192"/>
      <c r="GU371" s="192"/>
      <c r="GV371" s="192"/>
      <c r="GW371" s="192"/>
      <c r="GX371" s="192"/>
      <c r="GY371" s="192"/>
      <c r="GZ371" s="192"/>
      <c r="HA371" s="192"/>
      <c r="HB371" s="192"/>
      <c r="HC371" s="192"/>
      <c r="HD371" s="192"/>
      <c r="HE371" s="192"/>
      <c r="HF371" s="192"/>
      <c r="HG371" s="192"/>
      <c r="HH371" s="192"/>
      <c r="HI371" s="192"/>
      <c r="HJ371" s="192"/>
      <c r="HK371" s="192"/>
      <c r="HL371" s="192"/>
    </row>
    <row r="372" s="191" customFormat="1" spans="1:220">
      <c r="A372" s="203"/>
      <c r="D372" s="204"/>
      <c r="E372" s="204"/>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c r="DT372" s="192"/>
      <c r="DU372" s="192"/>
      <c r="DV372" s="192"/>
      <c r="DW372" s="192"/>
      <c r="DX372" s="192"/>
      <c r="DY372" s="192"/>
      <c r="DZ372" s="192"/>
      <c r="EA372" s="192"/>
      <c r="EB372" s="192"/>
      <c r="EC372" s="192"/>
      <c r="ED372" s="192"/>
      <c r="EE372" s="192"/>
      <c r="EF372" s="192"/>
      <c r="EG372" s="192"/>
      <c r="EH372" s="192"/>
      <c r="EI372" s="192"/>
      <c r="EJ372" s="192"/>
      <c r="EK372" s="192"/>
      <c r="EL372" s="192"/>
      <c r="EM372" s="192"/>
      <c r="EN372" s="192"/>
      <c r="EO372" s="192"/>
      <c r="EP372" s="192"/>
      <c r="EQ372" s="192"/>
      <c r="ER372" s="192"/>
      <c r="ES372" s="192"/>
      <c r="ET372" s="192"/>
      <c r="EU372" s="192"/>
      <c r="EV372" s="192"/>
      <c r="EW372" s="192"/>
      <c r="EX372" s="192"/>
      <c r="EY372" s="192"/>
      <c r="EZ372" s="192"/>
      <c r="FA372" s="192"/>
      <c r="FB372" s="192"/>
      <c r="FC372" s="192"/>
      <c r="FD372" s="192"/>
      <c r="FE372" s="192"/>
      <c r="FF372" s="192"/>
      <c r="FG372" s="192"/>
      <c r="FH372" s="192"/>
      <c r="FI372" s="192"/>
      <c r="FJ372" s="192"/>
      <c r="FK372" s="192"/>
      <c r="FL372" s="192"/>
      <c r="FM372" s="192"/>
      <c r="FN372" s="192"/>
      <c r="FO372" s="192"/>
      <c r="FP372" s="192"/>
      <c r="FQ372" s="192"/>
      <c r="FR372" s="192"/>
      <c r="FS372" s="192"/>
      <c r="FT372" s="192"/>
      <c r="FU372" s="192"/>
      <c r="FV372" s="192"/>
      <c r="FW372" s="192"/>
      <c r="FX372" s="192"/>
      <c r="FY372" s="192"/>
      <c r="FZ372" s="192"/>
      <c r="GA372" s="192"/>
      <c r="GB372" s="192"/>
      <c r="GC372" s="192"/>
      <c r="GD372" s="192"/>
      <c r="GE372" s="192"/>
      <c r="GF372" s="192"/>
      <c r="GG372" s="192"/>
      <c r="GH372" s="192"/>
      <c r="GI372" s="192"/>
      <c r="GJ372" s="192"/>
      <c r="GK372" s="192"/>
      <c r="GL372" s="192"/>
      <c r="GM372" s="192"/>
      <c r="GN372" s="192"/>
      <c r="GO372" s="192"/>
      <c r="GP372" s="192"/>
      <c r="GQ372" s="192"/>
      <c r="GR372" s="192"/>
      <c r="GS372" s="192"/>
      <c r="GT372" s="192"/>
      <c r="GU372" s="192"/>
      <c r="GV372" s="192"/>
      <c r="GW372" s="192"/>
      <c r="GX372" s="192"/>
      <c r="GY372" s="192"/>
      <c r="GZ372" s="192"/>
      <c r="HA372" s="192"/>
      <c r="HB372" s="192"/>
      <c r="HC372" s="192"/>
      <c r="HD372" s="192"/>
      <c r="HE372" s="192"/>
      <c r="HF372" s="192"/>
      <c r="HG372" s="192"/>
      <c r="HH372" s="192"/>
      <c r="HI372" s="192"/>
      <c r="HJ372" s="192"/>
      <c r="HK372" s="192"/>
      <c r="HL372" s="192"/>
    </row>
    <row r="373" s="191" customFormat="1" spans="1:220">
      <c r="A373" s="203"/>
      <c r="D373" s="204"/>
      <c r="E373" s="204"/>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c r="DT373" s="192"/>
      <c r="DU373" s="192"/>
      <c r="DV373" s="192"/>
      <c r="DW373" s="192"/>
      <c r="DX373" s="192"/>
      <c r="DY373" s="192"/>
      <c r="DZ373" s="192"/>
      <c r="EA373" s="192"/>
      <c r="EB373" s="192"/>
      <c r="EC373" s="192"/>
      <c r="ED373" s="192"/>
      <c r="EE373" s="192"/>
      <c r="EF373" s="192"/>
      <c r="EG373" s="192"/>
      <c r="EH373" s="192"/>
      <c r="EI373" s="192"/>
      <c r="EJ373" s="192"/>
      <c r="EK373" s="192"/>
      <c r="EL373" s="192"/>
      <c r="EM373" s="192"/>
      <c r="EN373" s="192"/>
      <c r="EO373" s="192"/>
      <c r="EP373" s="192"/>
      <c r="EQ373" s="192"/>
      <c r="ER373" s="192"/>
      <c r="ES373" s="192"/>
      <c r="ET373" s="192"/>
      <c r="EU373" s="192"/>
      <c r="EV373" s="192"/>
      <c r="EW373" s="192"/>
      <c r="EX373" s="192"/>
      <c r="EY373" s="192"/>
      <c r="EZ373" s="192"/>
      <c r="FA373" s="192"/>
      <c r="FB373" s="192"/>
      <c r="FC373" s="192"/>
      <c r="FD373" s="192"/>
      <c r="FE373" s="192"/>
      <c r="FF373" s="192"/>
      <c r="FG373" s="192"/>
      <c r="FH373" s="192"/>
      <c r="FI373" s="192"/>
      <c r="FJ373" s="192"/>
      <c r="FK373" s="192"/>
      <c r="FL373" s="192"/>
      <c r="FM373" s="192"/>
      <c r="FN373" s="192"/>
      <c r="FO373" s="192"/>
      <c r="FP373" s="192"/>
      <c r="FQ373" s="192"/>
      <c r="FR373" s="192"/>
      <c r="FS373" s="192"/>
      <c r="FT373" s="192"/>
      <c r="FU373" s="192"/>
      <c r="FV373" s="192"/>
      <c r="FW373" s="192"/>
      <c r="FX373" s="192"/>
      <c r="FY373" s="192"/>
      <c r="FZ373" s="192"/>
      <c r="GA373" s="192"/>
      <c r="GB373" s="192"/>
      <c r="GC373" s="192"/>
      <c r="GD373" s="192"/>
      <c r="GE373" s="192"/>
      <c r="GF373" s="192"/>
      <c r="GG373" s="192"/>
      <c r="GH373" s="192"/>
      <c r="GI373" s="192"/>
      <c r="GJ373" s="192"/>
      <c r="GK373" s="192"/>
      <c r="GL373" s="192"/>
      <c r="GM373" s="192"/>
      <c r="GN373" s="192"/>
      <c r="GO373" s="192"/>
      <c r="GP373" s="192"/>
      <c r="GQ373" s="192"/>
      <c r="GR373" s="192"/>
      <c r="GS373" s="192"/>
      <c r="GT373" s="192"/>
      <c r="GU373" s="192"/>
      <c r="GV373" s="192"/>
      <c r="GW373" s="192"/>
      <c r="GX373" s="192"/>
      <c r="GY373" s="192"/>
      <c r="GZ373" s="192"/>
      <c r="HA373" s="192"/>
      <c r="HB373" s="192"/>
      <c r="HC373" s="192"/>
      <c r="HD373" s="192"/>
      <c r="HE373" s="192"/>
      <c r="HF373" s="192"/>
      <c r="HG373" s="192"/>
      <c r="HH373" s="192"/>
      <c r="HI373" s="192"/>
      <c r="HJ373" s="192"/>
      <c r="HK373" s="192"/>
      <c r="HL373" s="192"/>
    </row>
    <row r="374" s="191" customFormat="1" spans="1:220">
      <c r="A374" s="203"/>
      <c r="D374" s="204"/>
      <c r="E374" s="204"/>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c r="DT374" s="192"/>
      <c r="DU374" s="192"/>
      <c r="DV374" s="192"/>
      <c r="DW374" s="192"/>
      <c r="DX374" s="192"/>
      <c r="DY374" s="192"/>
      <c r="DZ374" s="192"/>
      <c r="EA374" s="192"/>
      <c r="EB374" s="192"/>
      <c r="EC374" s="192"/>
      <c r="ED374" s="192"/>
      <c r="EE374" s="192"/>
      <c r="EF374" s="192"/>
      <c r="EG374" s="192"/>
      <c r="EH374" s="192"/>
      <c r="EI374" s="192"/>
      <c r="EJ374" s="192"/>
      <c r="EK374" s="192"/>
      <c r="EL374" s="192"/>
      <c r="EM374" s="192"/>
      <c r="EN374" s="192"/>
      <c r="EO374" s="192"/>
      <c r="EP374" s="192"/>
      <c r="EQ374" s="192"/>
      <c r="ER374" s="192"/>
      <c r="ES374" s="192"/>
      <c r="ET374" s="192"/>
      <c r="EU374" s="192"/>
      <c r="EV374" s="192"/>
      <c r="EW374" s="192"/>
      <c r="EX374" s="192"/>
      <c r="EY374" s="192"/>
      <c r="EZ374" s="192"/>
      <c r="FA374" s="192"/>
      <c r="FB374" s="192"/>
      <c r="FC374" s="192"/>
      <c r="FD374" s="192"/>
      <c r="FE374" s="192"/>
      <c r="FF374" s="192"/>
      <c r="FG374" s="192"/>
      <c r="FH374" s="192"/>
      <c r="FI374" s="192"/>
      <c r="FJ374" s="192"/>
      <c r="FK374" s="192"/>
      <c r="FL374" s="192"/>
      <c r="FM374" s="192"/>
      <c r="FN374" s="192"/>
      <c r="FO374" s="192"/>
      <c r="FP374" s="192"/>
      <c r="FQ374" s="192"/>
      <c r="FR374" s="192"/>
      <c r="FS374" s="192"/>
      <c r="FT374" s="192"/>
      <c r="FU374" s="192"/>
      <c r="FV374" s="192"/>
      <c r="FW374" s="192"/>
      <c r="FX374" s="192"/>
      <c r="FY374" s="192"/>
      <c r="FZ374" s="192"/>
      <c r="GA374" s="192"/>
      <c r="GB374" s="192"/>
      <c r="GC374" s="192"/>
      <c r="GD374" s="192"/>
      <c r="GE374" s="192"/>
      <c r="GF374" s="192"/>
      <c r="GG374" s="192"/>
      <c r="GH374" s="192"/>
      <c r="GI374" s="192"/>
      <c r="GJ374" s="192"/>
      <c r="GK374" s="192"/>
      <c r="GL374" s="192"/>
      <c r="GM374" s="192"/>
      <c r="GN374" s="192"/>
      <c r="GO374" s="192"/>
      <c r="GP374" s="192"/>
      <c r="GQ374" s="192"/>
      <c r="GR374" s="192"/>
      <c r="GS374" s="192"/>
      <c r="GT374" s="192"/>
      <c r="GU374" s="192"/>
      <c r="GV374" s="192"/>
      <c r="GW374" s="192"/>
      <c r="GX374" s="192"/>
      <c r="GY374" s="192"/>
      <c r="GZ374" s="192"/>
      <c r="HA374" s="192"/>
      <c r="HB374" s="192"/>
      <c r="HC374" s="192"/>
      <c r="HD374" s="192"/>
      <c r="HE374" s="192"/>
      <c r="HF374" s="192"/>
      <c r="HG374" s="192"/>
      <c r="HH374" s="192"/>
      <c r="HI374" s="192"/>
      <c r="HJ374" s="192"/>
      <c r="HK374" s="192"/>
      <c r="HL374" s="192"/>
    </row>
    <row r="375" s="191" customFormat="1" spans="1:220">
      <c r="A375" s="203"/>
      <c r="D375" s="204"/>
      <c r="E375" s="204"/>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c r="DT375" s="192"/>
      <c r="DU375" s="192"/>
      <c r="DV375" s="192"/>
      <c r="DW375" s="192"/>
      <c r="DX375" s="192"/>
      <c r="DY375" s="192"/>
      <c r="DZ375" s="192"/>
      <c r="EA375" s="192"/>
      <c r="EB375" s="192"/>
      <c r="EC375" s="192"/>
      <c r="ED375" s="192"/>
      <c r="EE375" s="192"/>
      <c r="EF375" s="192"/>
      <c r="EG375" s="192"/>
      <c r="EH375" s="192"/>
      <c r="EI375" s="192"/>
      <c r="EJ375" s="192"/>
      <c r="EK375" s="192"/>
      <c r="EL375" s="192"/>
      <c r="EM375" s="192"/>
      <c r="EN375" s="192"/>
      <c r="EO375" s="192"/>
      <c r="EP375" s="192"/>
      <c r="EQ375" s="192"/>
      <c r="ER375" s="192"/>
      <c r="ES375" s="192"/>
      <c r="ET375" s="192"/>
      <c r="EU375" s="192"/>
      <c r="EV375" s="192"/>
      <c r="EW375" s="192"/>
      <c r="EX375" s="192"/>
      <c r="EY375" s="192"/>
      <c r="EZ375" s="192"/>
      <c r="FA375" s="192"/>
      <c r="FB375" s="192"/>
      <c r="FC375" s="192"/>
      <c r="FD375" s="192"/>
      <c r="FE375" s="192"/>
      <c r="FF375" s="192"/>
      <c r="FG375" s="192"/>
      <c r="FH375" s="192"/>
      <c r="FI375" s="192"/>
      <c r="FJ375" s="192"/>
      <c r="FK375" s="192"/>
      <c r="FL375" s="192"/>
      <c r="FM375" s="192"/>
      <c r="FN375" s="192"/>
      <c r="FO375" s="192"/>
      <c r="FP375" s="192"/>
      <c r="FQ375" s="192"/>
      <c r="FR375" s="192"/>
      <c r="FS375" s="192"/>
      <c r="FT375" s="192"/>
      <c r="FU375" s="192"/>
      <c r="FV375" s="192"/>
      <c r="FW375" s="192"/>
      <c r="FX375" s="192"/>
      <c r="FY375" s="192"/>
      <c r="FZ375" s="192"/>
      <c r="GA375" s="192"/>
      <c r="GB375" s="192"/>
      <c r="GC375" s="192"/>
      <c r="GD375" s="192"/>
      <c r="GE375" s="192"/>
      <c r="GF375" s="192"/>
      <c r="GG375" s="192"/>
      <c r="GH375" s="192"/>
      <c r="GI375" s="192"/>
      <c r="GJ375" s="192"/>
      <c r="GK375" s="192"/>
      <c r="GL375" s="192"/>
      <c r="GM375" s="192"/>
      <c r="GN375" s="192"/>
      <c r="GO375" s="192"/>
      <c r="GP375" s="192"/>
      <c r="GQ375" s="192"/>
      <c r="GR375" s="192"/>
      <c r="GS375" s="192"/>
      <c r="GT375" s="192"/>
      <c r="GU375" s="192"/>
      <c r="GV375" s="192"/>
      <c r="GW375" s="192"/>
      <c r="GX375" s="192"/>
      <c r="GY375" s="192"/>
      <c r="GZ375" s="192"/>
      <c r="HA375" s="192"/>
      <c r="HB375" s="192"/>
      <c r="HC375" s="192"/>
      <c r="HD375" s="192"/>
      <c r="HE375" s="192"/>
      <c r="HF375" s="192"/>
      <c r="HG375" s="192"/>
      <c r="HH375" s="192"/>
      <c r="HI375" s="192"/>
      <c r="HJ375" s="192"/>
      <c r="HK375" s="192"/>
      <c r="HL375" s="192"/>
    </row>
    <row r="376" s="191" customFormat="1" spans="1:220">
      <c r="A376" s="203"/>
      <c r="D376" s="204"/>
      <c r="E376" s="204"/>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c r="DT376" s="192"/>
      <c r="DU376" s="192"/>
      <c r="DV376" s="192"/>
      <c r="DW376" s="192"/>
      <c r="DX376" s="192"/>
      <c r="DY376" s="192"/>
      <c r="DZ376" s="192"/>
      <c r="EA376" s="192"/>
      <c r="EB376" s="192"/>
      <c r="EC376" s="192"/>
      <c r="ED376" s="192"/>
      <c r="EE376" s="192"/>
      <c r="EF376" s="192"/>
      <c r="EG376" s="192"/>
      <c r="EH376" s="192"/>
      <c r="EI376" s="192"/>
      <c r="EJ376" s="192"/>
      <c r="EK376" s="192"/>
      <c r="EL376" s="192"/>
      <c r="EM376" s="192"/>
      <c r="EN376" s="192"/>
      <c r="EO376" s="192"/>
      <c r="EP376" s="192"/>
      <c r="EQ376" s="192"/>
      <c r="ER376" s="192"/>
      <c r="ES376" s="192"/>
      <c r="ET376" s="192"/>
      <c r="EU376" s="192"/>
      <c r="EV376" s="192"/>
      <c r="EW376" s="192"/>
      <c r="EX376" s="192"/>
      <c r="EY376" s="192"/>
      <c r="EZ376" s="192"/>
      <c r="FA376" s="192"/>
      <c r="FB376" s="192"/>
      <c r="FC376" s="192"/>
      <c r="FD376" s="192"/>
      <c r="FE376" s="192"/>
      <c r="FF376" s="192"/>
      <c r="FG376" s="192"/>
      <c r="FH376" s="192"/>
      <c r="FI376" s="192"/>
      <c r="FJ376" s="192"/>
      <c r="FK376" s="192"/>
      <c r="FL376" s="192"/>
      <c r="FM376" s="192"/>
      <c r="FN376" s="192"/>
      <c r="FO376" s="192"/>
      <c r="FP376" s="192"/>
      <c r="FQ376" s="192"/>
      <c r="FR376" s="192"/>
      <c r="FS376" s="192"/>
      <c r="FT376" s="192"/>
      <c r="FU376" s="192"/>
      <c r="FV376" s="192"/>
      <c r="FW376" s="192"/>
      <c r="FX376" s="192"/>
      <c r="FY376" s="192"/>
      <c r="FZ376" s="192"/>
      <c r="GA376" s="192"/>
      <c r="GB376" s="192"/>
      <c r="GC376" s="192"/>
      <c r="GD376" s="192"/>
      <c r="GE376" s="192"/>
      <c r="GF376" s="192"/>
      <c r="GG376" s="192"/>
      <c r="GH376" s="192"/>
      <c r="GI376" s="192"/>
      <c r="GJ376" s="192"/>
      <c r="GK376" s="192"/>
      <c r="GL376" s="192"/>
      <c r="GM376" s="192"/>
      <c r="GN376" s="192"/>
      <c r="GO376" s="192"/>
      <c r="GP376" s="192"/>
      <c r="GQ376" s="192"/>
      <c r="GR376" s="192"/>
      <c r="GS376" s="192"/>
      <c r="GT376" s="192"/>
      <c r="GU376" s="192"/>
      <c r="GV376" s="192"/>
      <c r="GW376" s="192"/>
      <c r="GX376" s="192"/>
      <c r="GY376" s="192"/>
      <c r="GZ376" s="192"/>
      <c r="HA376" s="192"/>
      <c r="HB376" s="192"/>
      <c r="HC376" s="192"/>
      <c r="HD376" s="192"/>
      <c r="HE376" s="192"/>
      <c r="HF376" s="192"/>
      <c r="HG376" s="192"/>
      <c r="HH376" s="192"/>
      <c r="HI376" s="192"/>
      <c r="HJ376" s="192"/>
      <c r="HK376" s="192"/>
      <c r="HL376" s="192"/>
    </row>
    <row r="377" s="191" customFormat="1" spans="1:220">
      <c r="A377" s="203"/>
      <c r="D377" s="204"/>
      <c r="E377" s="204"/>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c r="DT377" s="192"/>
      <c r="DU377" s="192"/>
      <c r="DV377" s="192"/>
      <c r="DW377" s="192"/>
      <c r="DX377" s="192"/>
      <c r="DY377" s="192"/>
      <c r="DZ377" s="192"/>
      <c r="EA377" s="192"/>
      <c r="EB377" s="192"/>
      <c r="EC377" s="192"/>
      <c r="ED377" s="192"/>
      <c r="EE377" s="192"/>
      <c r="EF377" s="192"/>
      <c r="EG377" s="192"/>
      <c r="EH377" s="192"/>
      <c r="EI377" s="192"/>
      <c r="EJ377" s="192"/>
      <c r="EK377" s="192"/>
      <c r="EL377" s="192"/>
      <c r="EM377" s="192"/>
      <c r="EN377" s="192"/>
      <c r="EO377" s="192"/>
      <c r="EP377" s="192"/>
      <c r="EQ377" s="192"/>
      <c r="ER377" s="192"/>
      <c r="ES377" s="192"/>
      <c r="ET377" s="192"/>
      <c r="EU377" s="192"/>
      <c r="EV377" s="192"/>
      <c r="EW377" s="192"/>
      <c r="EX377" s="192"/>
      <c r="EY377" s="192"/>
      <c r="EZ377" s="192"/>
      <c r="FA377" s="192"/>
      <c r="FB377" s="192"/>
      <c r="FC377" s="192"/>
      <c r="FD377" s="192"/>
      <c r="FE377" s="192"/>
      <c r="FF377" s="192"/>
      <c r="FG377" s="192"/>
      <c r="FH377" s="192"/>
      <c r="FI377" s="192"/>
      <c r="FJ377" s="192"/>
      <c r="FK377" s="192"/>
      <c r="FL377" s="192"/>
      <c r="FM377" s="192"/>
      <c r="FN377" s="192"/>
      <c r="FO377" s="192"/>
      <c r="FP377" s="192"/>
      <c r="FQ377" s="192"/>
      <c r="FR377" s="192"/>
      <c r="FS377" s="192"/>
      <c r="FT377" s="192"/>
      <c r="FU377" s="192"/>
      <c r="FV377" s="192"/>
      <c r="FW377" s="192"/>
      <c r="FX377" s="192"/>
      <c r="FY377" s="192"/>
      <c r="FZ377" s="192"/>
      <c r="GA377" s="192"/>
      <c r="GB377" s="192"/>
      <c r="GC377" s="192"/>
      <c r="GD377" s="192"/>
      <c r="GE377" s="192"/>
      <c r="GF377" s="192"/>
      <c r="GG377" s="192"/>
      <c r="GH377" s="192"/>
      <c r="GI377" s="192"/>
      <c r="GJ377" s="192"/>
      <c r="GK377" s="192"/>
      <c r="GL377" s="192"/>
      <c r="GM377" s="192"/>
      <c r="GN377" s="192"/>
      <c r="GO377" s="192"/>
      <c r="GP377" s="192"/>
      <c r="GQ377" s="192"/>
      <c r="GR377" s="192"/>
      <c r="GS377" s="192"/>
      <c r="GT377" s="192"/>
      <c r="GU377" s="192"/>
      <c r="GV377" s="192"/>
      <c r="GW377" s="192"/>
      <c r="GX377" s="192"/>
      <c r="GY377" s="192"/>
      <c r="GZ377" s="192"/>
      <c r="HA377" s="192"/>
      <c r="HB377" s="192"/>
      <c r="HC377" s="192"/>
      <c r="HD377" s="192"/>
      <c r="HE377" s="192"/>
      <c r="HF377" s="192"/>
      <c r="HG377" s="192"/>
      <c r="HH377" s="192"/>
      <c r="HI377" s="192"/>
      <c r="HJ377" s="192"/>
      <c r="HK377" s="192"/>
      <c r="HL377" s="192"/>
    </row>
    <row r="378" s="191" customFormat="1" spans="1:220">
      <c r="A378" s="203"/>
      <c r="D378" s="204"/>
      <c r="E378" s="204"/>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c r="DT378" s="192"/>
      <c r="DU378" s="192"/>
      <c r="DV378" s="192"/>
      <c r="DW378" s="192"/>
      <c r="DX378" s="192"/>
      <c r="DY378" s="192"/>
      <c r="DZ378" s="192"/>
      <c r="EA378" s="192"/>
      <c r="EB378" s="192"/>
      <c r="EC378" s="192"/>
      <c r="ED378" s="192"/>
      <c r="EE378" s="192"/>
      <c r="EF378" s="192"/>
      <c r="EG378" s="192"/>
      <c r="EH378" s="192"/>
      <c r="EI378" s="192"/>
      <c r="EJ378" s="192"/>
      <c r="EK378" s="192"/>
      <c r="EL378" s="192"/>
      <c r="EM378" s="192"/>
      <c r="EN378" s="192"/>
      <c r="EO378" s="192"/>
      <c r="EP378" s="192"/>
      <c r="EQ378" s="192"/>
      <c r="ER378" s="192"/>
      <c r="ES378" s="192"/>
      <c r="ET378" s="192"/>
      <c r="EU378" s="192"/>
      <c r="EV378" s="192"/>
      <c r="EW378" s="192"/>
      <c r="EX378" s="192"/>
      <c r="EY378" s="192"/>
      <c r="EZ378" s="192"/>
      <c r="FA378" s="192"/>
      <c r="FB378" s="192"/>
      <c r="FC378" s="192"/>
      <c r="FD378" s="192"/>
      <c r="FE378" s="192"/>
      <c r="FF378" s="192"/>
      <c r="FG378" s="192"/>
      <c r="FH378" s="192"/>
      <c r="FI378" s="192"/>
      <c r="FJ378" s="192"/>
      <c r="FK378" s="192"/>
      <c r="FL378" s="192"/>
      <c r="FM378" s="192"/>
      <c r="FN378" s="192"/>
      <c r="FO378" s="192"/>
      <c r="FP378" s="192"/>
      <c r="FQ378" s="192"/>
      <c r="FR378" s="192"/>
      <c r="FS378" s="192"/>
      <c r="FT378" s="192"/>
      <c r="FU378" s="192"/>
      <c r="FV378" s="192"/>
      <c r="FW378" s="192"/>
      <c r="FX378" s="192"/>
      <c r="FY378" s="192"/>
      <c r="FZ378" s="192"/>
      <c r="GA378" s="192"/>
      <c r="GB378" s="192"/>
      <c r="GC378" s="192"/>
      <c r="GD378" s="192"/>
      <c r="GE378" s="192"/>
      <c r="GF378" s="192"/>
      <c r="GG378" s="192"/>
      <c r="GH378" s="192"/>
      <c r="GI378" s="192"/>
      <c r="GJ378" s="192"/>
      <c r="GK378" s="192"/>
      <c r="GL378" s="192"/>
      <c r="GM378" s="192"/>
      <c r="GN378" s="192"/>
      <c r="GO378" s="192"/>
      <c r="GP378" s="192"/>
      <c r="GQ378" s="192"/>
      <c r="GR378" s="192"/>
      <c r="GS378" s="192"/>
      <c r="GT378" s="192"/>
      <c r="GU378" s="192"/>
      <c r="GV378" s="192"/>
      <c r="GW378" s="192"/>
      <c r="GX378" s="192"/>
      <c r="GY378" s="192"/>
      <c r="GZ378" s="192"/>
      <c r="HA378" s="192"/>
      <c r="HB378" s="192"/>
      <c r="HC378" s="192"/>
      <c r="HD378" s="192"/>
      <c r="HE378" s="192"/>
      <c r="HF378" s="192"/>
      <c r="HG378" s="192"/>
      <c r="HH378" s="192"/>
      <c r="HI378" s="192"/>
      <c r="HJ378" s="192"/>
      <c r="HK378" s="192"/>
      <c r="HL378" s="192"/>
    </row>
    <row r="379" s="191" customFormat="1" spans="1:220">
      <c r="A379" s="203"/>
      <c r="D379" s="204"/>
      <c r="E379" s="204"/>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c r="DT379" s="192"/>
      <c r="DU379" s="192"/>
      <c r="DV379" s="192"/>
      <c r="DW379" s="192"/>
      <c r="DX379" s="192"/>
      <c r="DY379" s="192"/>
      <c r="DZ379" s="192"/>
      <c r="EA379" s="192"/>
      <c r="EB379" s="192"/>
      <c r="EC379" s="192"/>
      <c r="ED379" s="192"/>
      <c r="EE379" s="192"/>
      <c r="EF379" s="192"/>
      <c r="EG379" s="192"/>
      <c r="EH379" s="192"/>
      <c r="EI379" s="192"/>
      <c r="EJ379" s="192"/>
      <c r="EK379" s="192"/>
      <c r="EL379" s="192"/>
      <c r="EM379" s="192"/>
      <c r="EN379" s="192"/>
      <c r="EO379" s="192"/>
      <c r="EP379" s="192"/>
      <c r="EQ379" s="192"/>
      <c r="ER379" s="192"/>
      <c r="ES379" s="192"/>
      <c r="ET379" s="192"/>
      <c r="EU379" s="192"/>
      <c r="EV379" s="192"/>
      <c r="EW379" s="192"/>
      <c r="EX379" s="192"/>
      <c r="EY379" s="192"/>
      <c r="EZ379" s="192"/>
      <c r="FA379" s="192"/>
      <c r="FB379" s="192"/>
      <c r="FC379" s="192"/>
      <c r="FD379" s="192"/>
      <c r="FE379" s="192"/>
      <c r="FF379" s="192"/>
      <c r="FG379" s="192"/>
      <c r="FH379" s="192"/>
      <c r="FI379" s="192"/>
      <c r="FJ379" s="192"/>
      <c r="FK379" s="192"/>
      <c r="FL379" s="192"/>
      <c r="FM379" s="192"/>
      <c r="FN379" s="192"/>
      <c r="FO379" s="192"/>
      <c r="FP379" s="192"/>
      <c r="FQ379" s="192"/>
      <c r="FR379" s="192"/>
      <c r="FS379" s="192"/>
      <c r="FT379" s="192"/>
      <c r="FU379" s="192"/>
      <c r="FV379" s="192"/>
      <c r="FW379" s="192"/>
      <c r="FX379" s="192"/>
      <c r="FY379" s="192"/>
      <c r="FZ379" s="192"/>
      <c r="GA379" s="192"/>
      <c r="GB379" s="192"/>
      <c r="GC379" s="192"/>
      <c r="GD379" s="192"/>
      <c r="GE379" s="192"/>
      <c r="GF379" s="192"/>
      <c r="GG379" s="192"/>
      <c r="GH379" s="192"/>
      <c r="GI379" s="192"/>
      <c r="GJ379" s="192"/>
      <c r="GK379" s="192"/>
      <c r="GL379" s="192"/>
      <c r="GM379" s="192"/>
      <c r="GN379" s="192"/>
      <c r="GO379" s="192"/>
      <c r="GP379" s="192"/>
      <c r="GQ379" s="192"/>
      <c r="GR379" s="192"/>
      <c r="GS379" s="192"/>
      <c r="GT379" s="192"/>
      <c r="GU379" s="192"/>
      <c r="GV379" s="192"/>
      <c r="GW379" s="192"/>
      <c r="GX379" s="192"/>
      <c r="GY379" s="192"/>
      <c r="GZ379" s="192"/>
      <c r="HA379" s="192"/>
      <c r="HB379" s="192"/>
      <c r="HC379" s="192"/>
      <c r="HD379" s="192"/>
      <c r="HE379" s="192"/>
      <c r="HF379" s="192"/>
      <c r="HG379" s="192"/>
      <c r="HH379" s="192"/>
      <c r="HI379" s="192"/>
      <c r="HJ379" s="192"/>
      <c r="HK379" s="192"/>
      <c r="HL379" s="192"/>
    </row>
    <row r="380" s="191" customFormat="1" spans="1:220">
      <c r="A380" s="203"/>
      <c r="D380" s="204"/>
      <c r="E380" s="204"/>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c r="DT380" s="192"/>
      <c r="DU380" s="192"/>
      <c r="DV380" s="192"/>
      <c r="DW380" s="192"/>
      <c r="DX380" s="192"/>
      <c r="DY380" s="192"/>
      <c r="DZ380" s="192"/>
      <c r="EA380" s="192"/>
      <c r="EB380" s="192"/>
      <c r="EC380" s="192"/>
      <c r="ED380" s="192"/>
      <c r="EE380" s="192"/>
      <c r="EF380" s="192"/>
      <c r="EG380" s="192"/>
      <c r="EH380" s="192"/>
      <c r="EI380" s="192"/>
      <c r="EJ380" s="192"/>
      <c r="EK380" s="192"/>
      <c r="EL380" s="192"/>
      <c r="EM380" s="192"/>
      <c r="EN380" s="192"/>
      <c r="EO380" s="192"/>
      <c r="EP380" s="192"/>
      <c r="EQ380" s="192"/>
      <c r="ER380" s="192"/>
      <c r="ES380" s="192"/>
      <c r="ET380" s="192"/>
      <c r="EU380" s="192"/>
      <c r="EV380" s="192"/>
      <c r="EW380" s="192"/>
      <c r="EX380" s="192"/>
      <c r="EY380" s="192"/>
      <c r="EZ380" s="192"/>
      <c r="FA380" s="192"/>
      <c r="FB380" s="192"/>
      <c r="FC380" s="192"/>
      <c r="FD380" s="192"/>
      <c r="FE380" s="192"/>
      <c r="FF380" s="192"/>
      <c r="FG380" s="192"/>
      <c r="FH380" s="192"/>
      <c r="FI380" s="192"/>
      <c r="FJ380" s="192"/>
      <c r="FK380" s="192"/>
      <c r="FL380" s="192"/>
      <c r="FM380" s="192"/>
      <c r="FN380" s="192"/>
      <c r="FO380" s="192"/>
      <c r="FP380" s="192"/>
      <c r="FQ380" s="192"/>
      <c r="FR380" s="192"/>
      <c r="FS380" s="192"/>
      <c r="FT380" s="192"/>
      <c r="FU380" s="192"/>
      <c r="FV380" s="192"/>
      <c r="FW380" s="192"/>
      <c r="FX380" s="192"/>
      <c r="FY380" s="192"/>
      <c r="FZ380" s="192"/>
      <c r="GA380" s="192"/>
      <c r="GB380" s="192"/>
      <c r="GC380" s="192"/>
      <c r="GD380" s="192"/>
      <c r="GE380" s="192"/>
      <c r="GF380" s="192"/>
      <c r="GG380" s="192"/>
      <c r="GH380" s="192"/>
      <c r="GI380" s="192"/>
      <c r="GJ380" s="192"/>
      <c r="GK380" s="192"/>
      <c r="GL380" s="192"/>
      <c r="GM380" s="192"/>
      <c r="GN380" s="192"/>
      <c r="GO380" s="192"/>
      <c r="GP380" s="192"/>
      <c r="GQ380" s="192"/>
      <c r="GR380" s="192"/>
      <c r="GS380" s="192"/>
      <c r="GT380" s="192"/>
      <c r="GU380" s="192"/>
      <c r="GV380" s="192"/>
      <c r="GW380" s="192"/>
      <c r="GX380" s="192"/>
      <c r="GY380" s="192"/>
      <c r="GZ380" s="192"/>
      <c r="HA380" s="192"/>
      <c r="HB380" s="192"/>
      <c r="HC380" s="192"/>
      <c r="HD380" s="192"/>
      <c r="HE380" s="192"/>
      <c r="HF380" s="192"/>
      <c r="HG380" s="192"/>
      <c r="HH380" s="192"/>
      <c r="HI380" s="192"/>
      <c r="HJ380" s="192"/>
      <c r="HK380" s="192"/>
      <c r="HL380" s="192"/>
    </row>
    <row r="381" s="191" customFormat="1" spans="1:220">
      <c r="A381" s="203"/>
      <c r="D381" s="204"/>
      <c r="E381" s="204"/>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c r="DT381" s="192"/>
      <c r="DU381" s="192"/>
      <c r="DV381" s="192"/>
      <c r="DW381" s="192"/>
      <c r="DX381" s="192"/>
      <c r="DY381" s="192"/>
      <c r="DZ381" s="192"/>
      <c r="EA381" s="192"/>
      <c r="EB381" s="192"/>
      <c r="EC381" s="192"/>
      <c r="ED381" s="192"/>
      <c r="EE381" s="192"/>
      <c r="EF381" s="192"/>
      <c r="EG381" s="192"/>
      <c r="EH381" s="192"/>
      <c r="EI381" s="192"/>
      <c r="EJ381" s="192"/>
      <c r="EK381" s="192"/>
      <c r="EL381" s="192"/>
      <c r="EM381" s="192"/>
      <c r="EN381" s="192"/>
      <c r="EO381" s="192"/>
      <c r="EP381" s="192"/>
      <c r="EQ381" s="192"/>
      <c r="ER381" s="192"/>
      <c r="ES381" s="192"/>
      <c r="ET381" s="192"/>
      <c r="EU381" s="192"/>
      <c r="EV381" s="192"/>
      <c r="EW381" s="192"/>
      <c r="EX381" s="192"/>
      <c r="EY381" s="192"/>
      <c r="EZ381" s="192"/>
      <c r="FA381" s="192"/>
      <c r="FB381" s="192"/>
      <c r="FC381" s="192"/>
      <c r="FD381" s="192"/>
      <c r="FE381" s="192"/>
      <c r="FF381" s="192"/>
      <c r="FG381" s="192"/>
      <c r="FH381" s="192"/>
      <c r="FI381" s="192"/>
      <c r="FJ381" s="192"/>
      <c r="FK381" s="192"/>
      <c r="FL381" s="192"/>
      <c r="FM381" s="192"/>
      <c r="FN381" s="192"/>
      <c r="FO381" s="192"/>
      <c r="FP381" s="192"/>
      <c r="FQ381" s="192"/>
      <c r="FR381" s="192"/>
      <c r="FS381" s="192"/>
      <c r="FT381" s="192"/>
      <c r="FU381" s="192"/>
      <c r="FV381" s="192"/>
      <c r="FW381" s="192"/>
      <c r="FX381" s="192"/>
      <c r="FY381" s="192"/>
      <c r="FZ381" s="192"/>
      <c r="GA381" s="192"/>
      <c r="GB381" s="192"/>
      <c r="GC381" s="192"/>
      <c r="GD381" s="192"/>
      <c r="GE381" s="192"/>
      <c r="GF381" s="192"/>
      <c r="GG381" s="192"/>
      <c r="GH381" s="192"/>
      <c r="GI381" s="192"/>
      <c r="GJ381" s="192"/>
      <c r="GK381" s="192"/>
      <c r="GL381" s="192"/>
      <c r="GM381" s="192"/>
      <c r="GN381" s="192"/>
      <c r="GO381" s="192"/>
      <c r="GP381" s="192"/>
      <c r="GQ381" s="192"/>
      <c r="GR381" s="192"/>
      <c r="GS381" s="192"/>
      <c r="GT381" s="192"/>
      <c r="GU381" s="192"/>
      <c r="GV381" s="192"/>
      <c r="GW381" s="192"/>
      <c r="GX381" s="192"/>
      <c r="GY381" s="192"/>
      <c r="GZ381" s="192"/>
      <c r="HA381" s="192"/>
      <c r="HB381" s="192"/>
      <c r="HC381" s="192"/>
      <c r="HD381" s="192"/>
      <c r="HE381" s="192"/>
      <c r="HF381" s="192"/>
      <c r="HG381" s="192"/>
      <c r="HH381" s="192"/>
      <c r="HI381" s="192"/>
      <c r="HJ381" s="192"/>
      <c r="HK381" s="192"/>
      <c r="HL381" s="192"/>
    </row>
    <row r="382" s="191" customFormat="1" spans="1:220">
      <c r="A382" s="203"/>
      <c r="D382" s="204"/>
      <c r="E382" s="204"/>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c r="DT382" s="192"/>
      <c r="DU382" s="192"/>
      <c r="DV382" s="192"/>
      <c r="DW382" s="192"/>
      <c r="DX382" s="192"/>
      <c r="DY382" s="192"/>
      <c r="DZ382" s="192"/>
      <c r="EA382" s="192"/>
      <c r="EB382" s="192"/>
      <c r="EC382" s="192"/>
      <c r="ED382" s="192"/>
      <c r="EE382" s="192"/>
      <c r="EF382" s="192"/>
      <c r="EG382" s="192"/>
      <c r="EH382" s="192"/>
      <c r="EI382" s="192"/>
      <c r="EJ382" s="192"/>
      <c r="EK382" s="192"/>
      <c r="EL382" s="192"/>
      <c r="EM382" s="192"/>
      <c r="EN382" s="192"/>
      <c r="EO382" s="192"/>
      <c r="EP382" s="192"/>
      <c r="EQ382" s="192"/>
      <c r="ER382" s="192"/>
      <c r="ES382" s="192"/>
      <c r="ET382" s="192"/>
      <c r="EU382" s="192"/>
      <c r="EV382" s="192"/>
      <c r="EW382" s="192"/>
      <c r="EX382" s="192"/>
      <c r="EY382" s="192"/>
      <c r="EZ382" s="192"/>
      <c r="FA382" s="192"/>
      <c r="FB382" s="192"/>
      <c r="FC382" s="192"/>
      <c r="FD382" s="192"/>
      <c r="FE382" s="192"/>
      <c r="FF382" s="192"/>
      <c r="FG382" s="192"/>
      <c r="FH382" s="192"/>
      <c r="FI382" s="192"/>
      <c r="FJ382" s="192"/>
      <c r="FK382" s="192"/>
      <c r="FL382" s="192"/>
      <c r="FM382" s="192"/>
      <c r="FN382" s="192"/>
      <c r="FO382" s="192"/>
      <c r="FP382" s="192"/>
      <c r="FQ382" s="192"/>
      <c r="FR382" s="192"/>
      <c r="FS382" s="192"/>
      <c r="FT382" s="192"/>
      <c r="FU382" s="192"/>
      <c r="FV382" s="192"/>
      <c r="FW382" s="192"/>
      <c r="FX382" s="192"/>
      <c r="FY382" s="192"/>
      <c r="FZ382" s="192"/>
      <c r="GA382" s="192"/>
      <c r="GB382" s="192"/>
      <c r="GC382" s="192"/>
      <c r="GD382" s="192"/>
      <c r="GE382" s="192"/>
      <c r="GF382" s="192"/>
      <c r="GG382" s="192"/>
      <c r="GH382" s="192"/>
      <c r="GI382" s="192"/>
      <c r="GJ382" s="192"/>
      <c r="GK382" s="192"/>
      <c r="GL382" s="192"/>
      <c r="GM382" s="192"/>
      <c r="GN382" s="192"/>
      <c r="GO382" s="192"/>
      <c r="GP382" s="192"/>
      <c r="GQ382" s="192"/>
      <c r="GR382" s="192"/>
      <c r="GS382" s="192"/>
      <c r="GT382" s="192"/>
      <c r="GU382" s="192"/>
      <c r="GV382" s="192"/>
      <c r="GW382" s="192"/>
      <c r="GX382" s="192"/>
      <c r="GY382" s="192"/>
      <c r="GZ382" s="192"/>
      <c r="HA382" s="192"/>
      <c r="HB382" s="192"/>
      <c r="HC382" s="192"/>
      <c r="HD382" s="192"/>
      <c r="HE382" s="192"/>
      <c r="HF382" s="192"/>
      <c r="HG382" s="192"/>
      <c r="HH382" s="192"/>
      <c r="HI382" s="192"/>
      <c r="HJ382" s="192"/>
      <c r="HK382" s="192"/>
      <c r="HL382" s="192"/>
    </row>
    <row r="383" s="191" customFormat="1" spans="1:220">
      <c r="A383" s="203"/>
      <c r="D383" s="204"/>
      <c r="E383" s="204"/>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c r="DT383" s="192"/>
      <c r="DU383" s="192"/>
      <c r="DV383" s="192"/>
      <c r="DW383" s="192"/>
      <c r="DX383" s="192"/>
      <c r="DY383" s="192"/>
      <c r="DZ383" s="192"/>
      <c r="EA383" s="192"/>
      <c r="EB383" s="192"/>
      <c r="EC383" s="192"/>
      <c r="ED383" s="192"/>
      <c r="EE383" s="192"/>
      <c r="EF383" s="192"/>
      <c r="EG383" s="192"/>
      <c r="EH383" s="192"/>
      <c r="EI383" s="192"/>
      <c r="EJ383" s="192"/>
      <c r="EK383" s="192"/>
      <c r="EL383" s="192"/>
      <c r="EM383" s="192"/>
      <c r="EN383" s="192"/>
      <c r="EO383" s="192"/>
      <c r="EP383" s="192"/>
      <c r="EQ383" s="192"/>
      <c r="ER383" s="192"/>
      <c r="ES383" s="192"/>
      <c r="ET383" s="192"/>
      <c r="EU383" s="192"/>
      <c r="EV383" s="192"/>
      <c r="EW383" s="192"/>
      <c r="EX383" s="192"/>
      <c r="EY383" s="192"/>
      <c r="EZ383" s="192"/>
      <c r="FA383" s="192"/>
      <c r="FB383" s="192"/>
      <c r="FC383" s="192"/>
      <c r="FD383" s="192"/>
      <c r="FE383" s="192"/>
      <c r="FF383" s="192"/>
      <c r="FG383" s="192"/>
      <c r="FH383" s="192"/>
      <c r="FI383" s="192"/>
      <c r="FJ383" s="192"/>
      <c r="FK383" s="192"/>
      <c r="FL383" s="192"/>
      <c r="FM383" s="192"/>
      <c r="FN383" s="192"/>
      <c r="FO383" s="192"/>
      <c r="FP383" s="192"/>
      <c r="FQ383" s="192"/>
      <c r="FR383" s="192"/>
      <c r="FS383" s="192"/>
      <c r="FT383" s="192"/>
      <c r="FU383" s="192"/>
      <c r="FV383" s="192"/>
      <c r="FW383" s="192"/>
      <c r="FX383" s="192"/>
      <c r="FY383" s="192"/>
      <c r="FZ383" s="192"/>
      <c r="GA383" s="192"/>
      <c r="GB383" s="192"/>
      <c r="GC383" s="192"/>
      <c r="GD383" s="192"/>
      <c r="GE383" s="192"/>
      <c r="GF383" s="192"/>
      <c r="GG383" s="192"/>
      <c r="GH383" s="192"/>
      <c r="GI383" s="192"/>
      <c r="GJ383" s="192"/>
      <c r="GK383" s="192"/>
      <c r="GL383" s="192"/>
      <c r="GM383" s="192"/>
      <c r="GN383" s="192"/>
      <c r="GO383" s="192"/>
      <c r="GP383" s="192"/>
      <c r="GQ383" s="192"/>
      <c r="GR383" s="192"/>
      <c r="GS383" s="192"/>
      <c r="GT383" s="192"/>
      <c r="GU383" s="192"/>
      <c r="GV383" s="192"/>
      <c r="GW383" s="192"/>
      <c r="GX383" s="192"/>
      <c r="GY383" s="192"/>
      <c r="GZ383" s="192"/>
      <c r="HA383" s="192"/>
      <c r="HB383" s="192"/>
      <c r="HC383" s="192"/>
      <c r="HD383" s="192"/>
      <c r="HE383" s="192"/>
      <c r="HF383" s="192"/>
      <c r="HG383" s="192"/>
      <c r="HH383" s="192"/>
      <c r="HI383" s="192"/>
      <c r="HJ383" s="192"/>
      <c r="HK383" s="192"/>
      <c r="HL383" s="192"/>
    </row>
    <row r="384" s="191" customFormat="1" spans="1:220">
      <c r="A384" s="203"/>
      <c r="D384" s="204"/>
      <c r="E384" s="204"/>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c r="DT384" s="192"/>
      <c r="DU384" s="192"/>
      <c r="DV384" s="192"/>
      <c r="DW384" s="192"/>
      <c r="DX384" s="192"/>
      <c r="DY384" s="192"/>
      <c r="DZ384" s="192"/>
      <c r="EA384" s="192"/>
      <c r="EB384" s="192"/>
      <c r="EC384" s="192"/>
      <c r="ED384" s="192"/>
      <c r="EE384" s="192"/>
      <c r="EF384" s="192"/>
      <c r="EG384" s="192"/>
      <c r="EH384" s="192"/>
      <c r="EI384" s="192"/>
      <c r="EJ384" s="192"/>
      <c r="EK384" s="192"/>
      <c r="EL384" s="192"/>
      <c r="EM384" s="192"/>
      <c r="EN384" s="192"/>
      <c r="EO384" s="192"/>
      <c r="EP384" s="192"/>
      <c r="EQ384" s="192"/>
      <c r="ER384" s="192"/>
      <c r="ES384" s="192"/>
      <c r="ET384" s="192"/>
      <c r="EU384" s="192"/>
      <c r="EV384" s="192"/>
      <c r="EW384" s="192"/>
      <c r="EX384" s="192"/>
      <c r="EY384" s="192"/>
      <c r="EZ384" s="192"/>
      <c r="FA384" s="192"/>
      <c r="FB384" s="192"/>
      <c r="FC384" s="192"/>
      <c r="FD384" s="192"/>
      <c r="FE384" s="192"/>
      <c r="FF384" s="192"/>
      <c r="FG384" s="192"/>
      <c r="FH384" s="192"/>
      <c r="FI384" s="192"/>
      <c r="FJ384" s="192"/>
      <c r="FK384" s="192"/>
      <c r="FL384" s="192"/>
      <c r="FM384" s="192"/>
      <c r="FN384" s="192"/>
      <c r="FO384" s="192"/>
      <c r="FP384" s="192"/>
      <c r="FQ384" s="192"/>
      <c r="FR384" s="192"/>
      <c r="FS384" s="192"/>
      <c r="FT384" s="192"/>
      <c r="FU384" s="192"/>
      <c r="FV384" s="192"/>
      <c r="FW384" s="192"/>
      <c r="FX384" s="192"/>
      <c r="FY384" s="192"/>
      <c r="FZ384" s="192"/>
      <c r="GA384" s="192"/>
      <c r="GB384" s="192"/>
      <c r="GC384" s="192"/>
      <c r="GD384" s="192"/>
      <c r="GE384" s="192"/>
      <c r="GF384" s="192"/>
      <c r="GG384" s="192"/>
      <c r="GH384" s="192"/>
      <c r="GI384" s="192"/>
      <c r="GJ384" s="192"/>
      <c r="GK384" s="192"/>
      <c r="GL384" s="192"/>
      <c r="GM384" s="192"/>
      <c r="GN384" s="192"/>
      <c r="GO384" s="192"/>
      <c r="GP384" s="192"/>
      <c r="GQ384" s="192"/>
      <c r="GR384" s="192"/>
      <c r="GS384" s="192"/>
      <c r="GT384" s="192"/>
      <c r="GU384" s="192"/>
      <c r="GV384" s="192"/>
      <c r="GW384" s="192"/>
      <c r="GX384" s="192"/>
      <c r="GY384" s="192"/>
      <c r="GZ384" s="192"/>
      <c r="HA384" s="192"/>
      <c r="HB384" s="192"/>
      <c r="HC384" s="192"/>
      <c r="HD384" s="192"/>
      <c r="HE384" s="192"/>
      <c r="HF384" s="192"/>
      <c r="HG384" s="192"/>
      <c r="HH384" s="192"/>
      <c r="HI384" s="192"/>
      <c r="HJ384" s="192"/>
      <c r="HK384" s="192"/>
      <c r="HL384" s="192"/>
    </row>
    <row r="385" s="191" customFormat="1" spans="1:220">
      <c r="A385" s="203"/>
      <c r="D385" s="204"/>
      <c r="E385" s="204"/>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c r="DT385" s="192"/>
      <c r="DU385" s="192"/>
      <c r="DV385" s="192"/>
      <c r="DW385" s="192"/>
      <c r="DX385" s="192"/>
      <c r="DY385" s="192"/>
      <c r="DZ385" s="192"/>
      <c r="EA385" s="192"/>
      <c r="EB385" s="192"/>
      <c r="EC385" s="192"/>
      <c r="ED385" s="192"/>
      <c r="EE385" s="192"/>
      <c r="EF385" s="192"/>
      <c r="EG385" s="192"/>
      <c r="EH385" s="192"/>
      <c r="EI385" s="192"/>
      <c r="EJ385" s="192"/>
      <c r="EK385" s="192"/>
      <c r="EL385" s="192"/>
      <c r="EM385" s="192"/>
      <c r="EN385" s="192"/>
      <c r="EO385" s="192"/>
      <c r="EP385" s="192"/>
      <c r="EQ385" s="192"/>
      <c r="ER385" s="192"/>
      <c r="ES385" s="192"/>
      <c r="ET385" s="192"/>
      <c r="EU385" s="192"/>
      <c r="EV385" s="192"/>
      <c r="EW385" s="192"/>
      <c r="EX385" s="192"/>
      <c r="EY385" s="192"/>
      <c r="EZ385" s="192"/>
      <c r="FA385" s="192"/>
      <c r="FB385" s="192"/>
      <c r="FC385" s="192"/>
      <c r="FD385" s="192"/>
      <c r="FE385" s="192"/>
      <c r="FF385" s="192"/>
      <c r="FG385" s="192"/>
      <c r="FH385" s="192"/>
      <c r="FI385" s="192"/>
      <c r="FJ385" s="192"/>
      <c r="FK385" s="192"/>
      <c r="FL385" s="192"/>
      <c r="FM385" s="192"/>
      <c r="FN385" s="192"/>
      <c r="FO385" s="192"/>
      <c r="FP385" s="192"/>
      <c r="FQ385" s="192"/>
      <c r="FR385" s="192"/>
      <c r="FS385" s="192"/>
      <c r="FT385" s="192"/>
      <c r="FU385" s="192"/>
      <c r="FV385" s="192"/>
      <c r="FW385" s="192"/>
      <c r="FX385" s="192"/>
      <c r="FY385" s="192"/>
      <c r="FZ385" s="192"/>
      <c r="GA385" s="192"/>
      <c r="GB385" s="192"/>
      <c r="GC385" s="192"/>
      <c r="GD385" s="192"/>
      <c r="GE385" s="192"/>
      <c r="GF385" s="192"/>
      <c r="GG385" s="192"/>
      <c r="GH385" s="192"/>
      <c r="GI385" s="192"/>
      <c r="GJ385" s="192"/>
      <c r="GK385" s="192"/>
      <c r="GL385" s="192"/>
      <c r="GM385" s="192"/>
      <c r="GN385" s="192"/>
      <c r="GO385" s="192"/>
      <c r="GP385" s="192"/>
      <c r="GQ385" s="192"/>
      <c r="GR385" s="192"/>
      <c r="GS385" s="192"/>
      <c r="GT385" s="192"/>
      <c r="GU385" s="192"/>
      <c r="GV385" s="192"/>
      <c r="GW385" s="192"/>
      <c r="GX385" s="192"/>
      <c r="GY385" s="192"/>
      <c r="GZ385" s="192"/>
      <c r="HA385" s="192"/>
      <c r="HB385" s="192"/>
      <c r="HC385" s="192"/>
      <c r="HD385" s="192"/>
      <c r="HE385" s="192"/>
      <c r="HF385" s="192"/>
      <c r="HG385" s="192"/>
      <c r="HH385" s="192"/>
      <c r="HI385" s="192"/>
      <c r="HJ385" s="192"/>
      <c r="HK385" s="192"/>
      <c r="HL385" s="192"/>
    </row>
    <row r="386" s="191" customFormat="1" spans="1:220">
      <c r="A386" s="203"/>
      <c r="D386" s="204"/>
      <c r="E386" s="204"/>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c r="DT386" s="192"/>
      <c r="DU386" s="192"/>
      <c r="DV386" s="192"/>
      <c r="DW386" s="192"/>
      <c r="DX386" s="192"/>
      <c r="DY386" s="192"/>
      <c r="DZ386" s="192"/>
      <c r="EA386" s="192"/>
      <c r="EB386" s="192"/>
      <c r="EC386" s="192"/>
      <c r="ED386" s="192"/>
      <c r="EE386" s="192"/>
      <c r="EF386" s="192"/>
      <c r="EG386" s="192"/>
      <c r="EH386" s="192"/>
      <c r="EI386" s="192"/>
      <c r="EJ386" s="192"/>
      <c r="EK386" s="192"/>
      <c r="EL386" s="192"/>
      <c r="EM386" s="192"/>
      <c r="EN386" s="192"/>
      <c r="EO386" s="192"/>
      <c r="EP386" s="192"/>
      <c r="EQ386" s="192"/>
      <c r="ER386" s="192"/>
      <c r="ES386" s="192"/>
      <c r="ET386" s="192"/>
      <c r="EU386" s="192"/>
      <c r="EV386" s="192"/>
      <c r="EW386" s="192"/>
      <c r="EX386" s="192"/>
      <c r="EY386" s="192"/>
      <c r="EZ386" s="192"/>
      <c r="FA386" s="192"/>
      <c r="FB386" s="192"/>
      <c r="FC386" s="192"/>
      <c r="FD386" s="192"/>
      <c r="FE386" s="192"/>
      <c r="FF386" s="192"/>
      <c r="FG386" s="192"/>
      <c r="FH386" s="192"/>
      <c r="FI386" s="192"/>
      <c r="FJ386" s="192"/>
      <c r="FK386" s="192"/>
      <c r="FL386" s="192"/>
      <c r="FM386" s="192"/>
      <c r="FN386" s="192"/>
      <c r="FO386" s="192"/>
      <c r="FP386" s="192"/>
      <c r="FQ386" s="192"/>
      <c r="FR386" s="192"/>
      <c r="FS386" s="192"/>
      <c r="FT386" s="192"/>
      <c r="FU386" s="192"/>
      <c r="FV386" s="192"/>
      <c r="FW386" s="192"/>
      <c r="FX386" s="192"/>
      <c r="FY386" s="192"/>
      <c r="FZ386" s="192"/>
      <c r="GA386" s="192"/>
      <c r="GB386" s="192"/>
      <c r="GC386" s="192"/>
      <c r="GD386" s="192"/>
      <c r="GE386" s="192"/>
      <c r="GF386" s="192"/>
      <c r="GG386" s="192"/>
      <c r="GH386" s="192"/>
      <c r="GI386" s="192"/>
      <c r="GJ386" s="192"/>
      <c r="GK386" s="192"/>
      <c r="GL386" s="192"/>
      <c r="GM386" s="192"/>
      <c r="GN386" s="192"/>
      <c r="GO386" s="192"/>
      <c r="GP386" s="192"/>
      <c r="GQ386" s="192"/>
      <c r="GR386" s="192"/>
      <c r="GS386" s="192"/>
      <c r="GT386" s="192"/>
      <c r="GU386" s="192"/>
      <c r="GV386" s="192"/>
      <c r="GW386" s="192"/>
      <c r="GX386" s="192"/>
      <c r="GY386" s="192"/>
      <c r="GZ386" s="192"/>
      <c r="HA386" s="192"/>
      <c r="HB386" s="192"/>
      <c r="HC386" s="192"/>
      <c r="HD386" s="192"/>
      <c r="HE386" s="192"/>
      <c r="HF386" s="192"/>
      <c r="HG386" s="192"/>
      <c r="HH386" s="192"/>
      <c r="HI386" s="192"/>
      <c r="HJ386" s="192"/>
      <c r="HK386" s="192"/>
      <c r="HL386" s="192"/>
    </row>
    <row r="387" s="191" customFormat="1" spans="1:220">
      <c r="A387" s="203"/>
      <c r="D387" s="204"/>
      <c r="E387" s="204"/>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c r="DT387" s="192"/>
      <c r="DU387" s="192"/>
      <c r="DV387" s="192"/>
      <c r="DW387" s="192"/>
      <c r="DX387" s="192"/>
      <c r="DY387" s="192"/>
      <c r="DZ387" s="192"/>
      <c r="EA387" s="192"/>
      <c r="EB387" s="192"/>
      <c r="EC387" s="192"/>
      <c r="ED387" s="192"/>
      <c r="EE387" s="192"/>
      <c r="EF387" s="192"/>
      <c r="EG387" s="192"/>
      <c r="EH387" s="192"/>
      <c r="EI387" s="192"/>
      <c r="EJ387" s="192"/>
      <c r="EK387" s="192"/>
      <c r="EL387" s="192"/>
      <c r="EM387" s="192"/>
      <c r="EN387" s="192"/>
      <c r="EO387" s="192"/>
      <c r="EP387" s="192"/>
      <c r="EQ387" s="192"/>
      <c r="ER387" s="192"/>
      <c r="ES387" s="192"/>
      <c r="ET387" s="192"/>
      <c r="EU387" s="192"/>
      <c r="EV387" s="192"/>
      <c r="EW387" s="192"/>
      <c r="EX387" s="192"/>
      <c r="EY387" s="192"/>
      <c r="EZ387" s="192"/>
      <c r="FA387" s="192"/>
      <c r="FB387" s="192"/>
      <c r="FC387" s="192"/>
      <c r="FD387" s="192"/>
      <c r="FE387" s="192"/>
      <c r="FF387" s="192"/>
      <c r="FG387" s="192"/>
      <c r="FH387" s="192"/>
      <c r="FI387" s="192"/>
      <c r="FJ387" s="192"/>
      <c r="FK387" s="192"/>
      <c r="FL387" s="192"/>
      <c r="FM387" s="192"/>
      <c r="FN387" s="192"/>
      <c r="FO387" s="192"/>
      <c r="FP387" s="192"/>
      <c r="FQ387" s="192"/>
      <c r="FR387" s="192"/>
      <c r="FS387" s="192"/>
      <c r="FT387" s="192"/>
      <c r="FU387" s="192"/>
      <c r="FV387" s="192"/>
      <c r="FW387" s="192"/>
      <c r="FX387" s="192"/>
      <c r="FY387" s="192"/>
      <c r="FZ387" s="192"/>
      <c r="GA387" s="192"/>
      <c r="GB387" s="192"/>
      <c r="GC387" s="192"/>
      <c r="GD387" s="192"/>
      <c r="GE387" s="192"/>
      <c r="GF387" s="192"/>
      <c r="GG387" s="192"/>
      <c r="GH387" s="192"/>
      <c r="GI387" s="192"/>
      <c r="GJ387" s="192"/>
      <c r="GK387" s="192"/>
      <c r="GL387" s="192"/>
      <c r="GM387" s="192"/>
      <c r="GN387" s="192"/>
      <c r="GO387" s="192"/>
      <c r="GP387" s="192"/>
      <c r="GQ387" s="192"/>
      <c r="GR387" s="192"/>
      <c r="GS387" s="192"/>
      <c r="GT387" s="192"/>
      <c r="GU387" s="192"/>
      <c r="GV387" s="192"/>
      <c r="GW387" s="192"/>
      <c r="GX387" s="192"/>
      <c r="GY387" s="192"/>
      <c r="GZ387" s="192"/>
      <c r="HA387" s="192"/>
      <c r="HB387" s="192"/>
      <c r="HC387" s="192"/>
      <c r="HD387" s="192"/>
      <c r="HE387" s="192"/>
      <c r="HF387" s="192"/>
      <c r="HG387" s="192"/>
      <c r="HH387" s="192"/>
      <c r="HI387" s="192"/>
      <c r="HJ387" s="192"/>
      <c r="HK387" s="192"/>
      <c r="HL387" s="192"/>
    </row>
    <row r="388" s="191" customFormat="1" spans="1:220">
      <c r="A388" s="203"/>
      <c r="D388" s="204"/>
      <c r="E388" s="204"/>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c r="DT388" s="192"/>
      <c r="DU388" s="192"/>
      <c r="DV388" s="192"/>
      <c r="DW388" s="192"/>
      <c r="DX388" s="192"/>
      <c r="DY388" s="192"/>
      <c r="DZ388" s="192"/>
      <c r="EA388" s="192"/>
      <c r="EB388" s="192"/>
      <c r="EC388" s="192"/>
      <c r="ED388" s="192"/>
      <c r="EE388" s="192"/>
      <c r="EF388" s="192"/>
      <c r="EG388" s="192"/>
      <c r="EH388" s="192"/>
      <c r="EI388" s="192"/>
      <c r="EJ388" s="192"/>
      <c r="EK388" s="192"/>
      <c r="EL388" s="192"/>
      <c r="EM388" s="192"/>
      <c r="EN388" s="192"/>
      <c r="EO388" s="192"/>
      <c r="EP388" s="192"/>
      <c r="EQ388" s="192"/>
      <c r="ER388" s="192"/>
      <c r="ES388" s="192"/>
      <c r="ET388" s="192"/>
      <c r="EU388" s="192"/>
      <c r="EV388" s="192"/>
      <c r="EW388" s="192"/>
      <c r="EX388" s="192"/>
      <c r="EY388" s="192"/>
      <c r="EZ388" s="192"/>
      <c r="FA388" s="192"/>
      <c r="FB388" s="192"/>
      <c r="FC388" s="192"/>
      <c r="FD388" s="192"/>
      <c r="FE388" s="192"/>
      <c r="FF388" s="192"/>
      <c r="FG388" s="192"/>
      <c r="FH388" s="192"/>
      <c r="FI388" s="192"/>
      <c r="FJ388" s="192"/>
      <c r="FK388" s="192"/>
      <c r="FL388" s="192"/>
      <c r="FM388" s="192"/>
      <c r="FN388" s="192"/>
      <c r="FO388" s="192"/>
      <c r="FP388" s="192"/>
      <c r="FQ388" s="192"/>
      <c r="FR388" s="192"/>
      <c r="FS388" s="192"/>
      <c r="FT388" s="192"/>
      <c r="FU388" s="192"/>
      <c r="FV388" s="192"/>
      <c r="FW388" s="192"/>
      <c r="FX388" s="192"/>
      <c r="FY388" s="192"/>
      <c r="FZ388" s="192"/>
      <c r="GA388" s="192"/>
      <c r="GB388" s="192"/>
      <c r="GC388" s="192"/>
      <c r="GD388" s="192"/>
      <c r="GE388" s="192"/>
      <c r="GF388" s="192"/>
      <c r="GG388" s="192"/>
      <c r="GH388" s="192"/>
      <c r="GI388" s="192"/>
      <c r="GJ388" s="192"/>
      <c r="GK388" s="192"/>
      <c r="GL388" s="192"/>
      <c r="GM388" s="192"/>
      <c r="GN388" s="192"/>
      <c r="GO388" s="192"/>
      <c r="GP388" s="192"/>
      <c r="GQ388" s="192"/>
      <c r="GR388" s="192"/>
      <c r="GS388" s="192"/>
      <c r="GT388" s="192"/>
      <c r="GU388" s="192"/>
      <c r="GV388" s="192"/>
      <c r="GW388" s="192"/>
      <c r="GX388" s="192"/>
      <c r="GY388" s="192"/>
      <c r="GZ388" s="192"/>
      <c r="HA388" s="192"/>
      <c r="HB388" s="192"/>
      <c r="HC388" s="192"/>
      <c r="HD388" s="192"/>
      <c r="HE388" s="192"/>
      <c r="HF388" s="192"/>
      <c r="HG388" s="192"/>
      <c r="HH388" s="192"/>
      <c r="HI388" s="192"/>
      <c r="HJ388" s="192"/>
      <c r="HK388" s="192"/>
      <c r="HL388" s="192"/>
    </row>
    <row r="389" s="191" customFormat="1" spans="1:220">
      <c r="A389" s="203"/>
      <c r="D389" s="204"/>
      <c r="E389" s="204"/>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c r="DT389" s="192"/>
      <c r="DU389" s="192"/>
      <c r="DV389" s="192"/>
      <c r="DW389" s="192"/>
      <c r="DX389" s="192"/>
      <c r="DY389" s="192"/>
      <c r="DZ389" s="192"/>
      <c r="EA389" s="192"/>
      <c r="EB389" s="192"/>
      <c r="EC389" s="192"/>
      <c r="ED389" s="192"/>
      <c r="EE389" s="192"/>
      <c r="EF389" s="192"/>
      <c r="EG389" s="192"/>
      <c r="EH389" s="192"/>
      <c r="EI389" s="192"/>
      <c r="EJ389" s="192"/>
      <c r="EK389" s="192"/>
      <c r="EL389" s="192"/>
      <c r="EM389" s="192"/>
      <c r="EN389" s="192"/>
      <c r="EO389" s="192"/>
      <c r="EP389" s="192"/>
      <c r="EQ389" s="192"/>
      <c r="ER389" s="192"/>
      <c r="ES389" s="192"/>
      <c r="ET389" s="192"/>
      <c r="EU389" s="192"/>
      <c r="EV389" s="192"/>
      <c r="EW389" s="192"/>
      <c r="EX389" s="192"/>
      <c r="EY389" s="192"/>
      <c r="EZ389" s="192"/>
      <c r="FA389" s="192"/>
      <c r="FB389" s="192"/>
      <c r="FC389" s="192"/>
      <c r="FD389" s="192"/>
      <c r="FE389" s="192"/>
      <c r="FF389" s="192"/>
      <c r="FG389" s="192"/>
      <c r="FH389" s="192"/>
      <c r="FI389" s="192"/>
      <c r="FJ389" s="192"/>
      <c r="FK389" s="192"/>
      <c r="FL389" s="192"/>
      <c r="FM389" s="192"/>
      <c r="FN389" s="192"/>
      <c r="FO389" s="192"/>
      <c r="FP389" s="192"/>
      <c r="FQ389" s="192"/>
      <c r="FR389" s="192"/>
      <c r="FS389" s="192"/>
      <c r="FT389" s="192"/>
      <c r="FU389" s="192"/>
      <c r="FV389" s="192"/>
      <c r="FW389" s="192"/>
      <c r="FX389" s="192"/>
      <c r="FY389" s="192"/>
      <c r="FZ389" s="192"/>
      <c r="GA389" s="192"/>
      <c r="GB389" s="192"/>
      <c r="GC389" s="192"/>
      <c r="GD389" s="192"/>
      <c r="GE389" s="192"/>
      <c r="GF389" s="192"/>
      <c r="GG389" s="192"/>
      <c r="GH389" s="192"/>
      <c r="GI389" s="192"/>
      <c r="GJ389" s="192"/>
      <c r="GK389" s="192"/>
      <c r="GL389" s="192"/>
      <c r="GM389" s="192"/>
      <c r="GN389" s="192"/>
      <c r="GO389" s="192"/>
      <c r="GP389" s="192"/>
      <c r="GQ389" s="192"/>
      <c r="GR389" s="192"/>
      <c r="GS389" s="192"/>
      <c r="GT389" s="192"/>
      <c r="GU389" s="192"/>
      <c r="GV389" s="192"/>
      <c r="GW389" s="192"/>
      <c r="GX389" s="192"/>
      <c r="GY389" s="192"/>
      <c r="GZ389" s="192"/>
      <c r="HA389" s="192"/>
      <c r="HB389" s="192"/>
      <c r="HC389" s="192"/>
      <c r="HD389" s="192"/>
      <c r="HE389" s="192"/>
      <c r="HF389" s="192"/>
      <c r="HG389" s="192"/>
      <c r="HH389" s="192"/>
      <c r="HI389" s="192"/>
      <c r="HJ389" s="192"/>
      <c r="HK389" s="192"/>
      <c r="HL389" s="192"/>
    </row>
    <row r="390" s="191" customFormat="1" spans="1:220">
      <c r="A390" s="203"/>
      <c r="D390" s="204"/>
      <c r="E390" s="204"/>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c r="DT390" s="192"/>
      <c r="DU390" s="192"/>
      <c r="DV390" s="192"/>
      <c r="DW390" s="192"/>
      <c r="DX390" s="192"/>
      <c r="DY390" s="192"/>
      <c r="DZ390" s="192"/>
      <c r="EA390" s="192"/>
      <c r="EB390" s="192"/>
      <c r="EC390" s="192"/>
      <c r="ED390" s="192"/>
      <c r="EE390" s="192"/>
      <c r="EF390" s="192"/>
      <c r="EG390" s="192"/>
      <c r="EH390" s="192"/>
      <c r="EI390" s="192"/>
      <c r="EJ390" s="192"/>
      <c r="EK390" s="192"/>
      <c r="EL390" s="192"/>
      <c r="EM390" s="192"/>
      <c r="EN390" s="192"/>
      <c r="EO390" s="192"/>
      <c r="EP390" s="192"/>
      <c r="EQ390" s="192"/>
      <c r="ER390" s="192"/>
      <c r="ES390" s="192"/>
      <c r="ET390" s="192"/>
      <c r="EU390" s="192"/>
      <c r="EV390" s="192"/>
      <c r="EW390" s="192"/>
      <c r="EX390" s="192"/>
      <c r="EY390" s="192"/>
      <c r="EZ390" s="192"/>
      <c r="FA390" s="192"/>
      <c r="FB390" s="192"/>
      <c r="FC390" s="192"/>
      <c r="FD390" s="192"/>
      <c r="FE390" s="192"/>
      <c r="FF390" s="192"/>
      <c r="FG390" s="192"/>
      <c r="FH390" s="192"/>
      <c r="FI390" s="192"/>
      <c r="FJ390" s="192"/>
      <c r="FK390" s="192"/>
      <c r="FL390" s="192"/>
      <c r="FM390" s="192"/>
      <c r="FN390" s="192"/>
      <c r="FO390" s="192"/>
      <c r="FP390" s="192"/>
      <c r="FQ390" s="192"/>
      <c r="FR390" s="192"/>
      <c r="FS390" s="192"/>
      <c r="FT390" s="192"/>
      <c r="FU390" s="192"/>
      <c r="FV390" s="192"/>
      <c r="FW390" s="192"/>
      <c r="FX390" s="192"/>
      <c r="FY390" s="192"/>
      <c r="FZ390" s="192"/>
      <c r="GA390" s="192"/>
      <c r="GB390" s="192"/>
      <c r="GC390" s="192"/>
      <c r="GD390" s="192"/>
      <c r="GE390" s="192"/>
      <c r="GF390" s="192"/>
      <c r="GG390" s="192"/>
      <c r="GH390" s="192"/>
      <c r="GI390" s="192"/>
      <c r="GJ390" s="192"/>
      <c r="GK390" s="192"/>
      <c r="GL390" s="192"/>
      <c r="GM390" s="192"/>
      <c r="GN390" s="192"/>
      <c r="GO390" s="192"/>
      <c r="GP390" s="192"/>
      <c r="GQ390" s="192"/>
      <c r="GR390" s="192"/>
      <c r="GS390" s="192"/>
      <c r="GT390" s="192"/>
      <c r="GU390" s="192"/>
      <c r="GV390" s="192"/>
      <c r="GW390" s="192"/>
      <c r="GX390" s="192"/>
      <c r="GY390" s="192"/>
      <c r="GZ390" s="192"/>
      <c r="HA390" s="192"/>
      <c r="HB390" s="192"/>
      <c r="HC390" s="192"/>
      <c r="HD390" s="192"/>
      <c r="HE390" s="192"/>
      <c r="HF390" s="192"/>
      <c r="HG390" s="192"/>
      <c r="HH390" s="192"/>
      <c r="HI390" s="192"/>
      <c r="HJ390" s="192"/>
      <c r="HK390" s="192"/>
      <c r="HL390" s="192"/>
    </row>
    <row r="391" s="191" customFormat="1" spans="1:220">
      <c r="A391" s="203"/>
      <c r="D391" s="204"/>
      <c r="E391" s="204"/>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c r="DT391" s="192"/>
      <c r="DU391" s="192"/>
      <c r="DV391" s="192"/>
      <c r="DW391" s="192"/>
      <c r="DX391" s="192"/>
      <c r="DY391" s="192"/>
      <c r="DZ391" s="192"/>
      <c r="EA391" s="192"/>
      <c r="EB391" s="192"/>
      <c r="EC391" s="192"/>
      <c r="ED391" s="192"/>
      <c r="EE391" s="192"/>
      <c r="EF391" s="192"/>
      <c r="EG391" s="192"/>
      <c r="EH391" s="192"/>
      <c r="EI391" s="192"/>
      <c r="EJ391" s="192"/>
      <c r="EK391" s="192"/>
      <c r="EL391" s="192"/>
      <c r="EM391" s="192"/>
      <c r="EN391" s="192"/>
      <c r="EO391" s="192"/>
      <c r="EP391" s="192"/>
      <c r="EQ391" s="192"/>
      <c r="ER391" s="192"/>
      <c r="ES391" s="192"/>
      <c r="ET391" s="192"/>
      <c r="EU391" s="192"/>
      <c r="EV391" s="192"/>
      <c r="EW391" s="192"/>
      <c r="EX391" s="192"/>
      <c r="EY391" s="192"/>
      <c r="EZ391" s="192"/>
      <c r="FA391" s="192"/>
      <c r="FB391" s="192"/>
      <c r="FC391" s="192"/>
      <c r="FD391" s="192"/>
      <c r="FE391" s="192"/>
      <c r="FF391" s="192"/>
      <c r="FG391" s="192"/>
      <c r="FH391" s="192"/>
      <c r="FI391" s="192"/>
      <c r="FJ391" s="192"/>
      <c r="FK391" s="192"/>
      <c r="FL391" s="192"/>
      <c r="FM391" s="192"/>
      <c r="FN391" s="192"/>
      <c r="FO391" s="192"/>
      <c r="FP391" s="192"/>
      <c r="FQ391" s="192"/>
      <c r="FR391" s="192"/>
      <c r="FS391" s="192"/>
      <c r="FT391" s="192"/>
      <c r="FU391" s="192"/>
      <c r="FV391" s="192"/>
      <c r="FW391" s="192"/>
      <c r="FX391" s="192"/>
      <c r="FY391" s="192"/>
      <c r="FZ391" s="192"/>
      <c r="GA391" s="192"/>
      <c r="GB391" s="192"/>
      <c r="GC391" s="192"/>
      <c r="GD391" s="192"/>
      <c r="GE391" s="192"/>
      <c r="GF391" s="192"/>
      <c r="GG391" s="192"/>
      <c r="GH391" s="192"/>
      <c r="GI391" s="192"/>
      <c r="GJ391" s="192"/>
      <c r="GK391" s="192"/>
      <c r="GL391" s="192"/>
      <c r="GM391" s="192"/>
      <c r="GN391" s="192"/>
      <c r="GO391" s="192"/>
      <c r="GP391" s="192"/>
      <c r="GQ391" s="192"/>
      <c r="GR391" s="192"/>
      <c r="GS391" s="192"/>
      <c r="GT391" s="192"/>
      <c r="GU391" s="192"/>
      <c r="GV391" s="192"/>
      <c r="GW391" s="192"/>
      <c r="GX391" s="192"/>
      <c r="GY391" s="192"/>
      <c r="GZ391" s="192"/>
      <c r="HA391" s="192"/>
      <c r="HB391" s="192"/>
      <c r="HC391" s="192"/>
      <c r="HD391" s="192"/>
      <c r="HE391" s="192"/>
      <c r="HF391" s="192"/>
      <c r="HG391" s="192"/>
      <c r="HH391" s="192"/>
      <c r="HI391" s="192"/>
      <c r="HJ391" s="192"/>
      <c r="HK391" s="192"/>
      <c r="HL391" s="192"/>
    </row>
    <row r="392" s="191" customFormat="1" spans="1:220">
      <c r="A392" s="203"/>
      <c r="D392" s="204"/>
      <c r="E392" s="204"/>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c r="DT392" s="192"/>
      <c r="DU392" s="192"/>
      <c r="DV392" s="192"/>
      <c r="DW392" s="192"/>
      <c r="DX392" s="192"/>
      <c r="DY392" s="192"/>
      <c r="DZ392" s="192"/>
      <c r="EA392" s="192"/>
      <c r="EB392" s="192"/>
      <c r="EC392" s="192"/>
      <c r="ED392" s="192"/>
      <c r="EE392" s="192"/>
      <c r="EF392" s="192"/>
      <c r="EG392" s="192"/>
      <c r="EH392" s="192"/>
      <c r="EI392" s="192"/>
      <c r="EJ392" s="192"/>
      <c r="EK392" s="192"/>
      <c r="EL392" s="192"/>
      <c r="EM392" s="192"/>
      <c r="EN392" s="192"/>
      <c r="EO392" s="192"/>
      <c r="EP392" s="192"/>
      <c r="EQ392" s="192"/>
      <c r="ER392" s="192"/>
      <c r="ES392" s="192"/>
      <c r="ET392" s="192"/>
      <c r="EU392" s="192"/>
      <c r="EV392" s="192"/>
      <c r="EW392" s="192"/>
      <c r="EX392" s="192"/>
      <c r="EY392" s="192"/>
      <c r="EZ392" s="192"/>
      <c r="FA392" s="192"/>
      <c r="FB392" s="192"/>
      <c r="FC392" s="192"/>
      <c r="FD392" s="192"/>
      <c r="FE392" s="192"/>
      <c r="FF392" s="192"/>
      <c r="FG392" s="192"/>
      <c r="FH392" s="192"/>
      <c r="FI392" s="192"/>
      <c r="FJ392" s="192"/>
      <c r="FK392" s="192"/>
      <c r="FL392" s="192"/>
      <c r="FM392" s="192"/>
      <c r="FN392" s="192"/>
      <c r="FO392" s="192"/>
      <c r="FP392" s="192"/>
      <c r="FQ392" s="192"/>
      <c r="FR392" s="192"/>
      <c r="FS392" s="192"/>
      <c r="FT392" s="192"/>
      <c r="FU392" s="192"/>
      <c r="FV392" s="192"/>
      <c r="FW392" s="192"/>
      <c r="FX392" s="192"/>
      <c r="FY392" s="192"/>
      <c r="FZ392" s="192"/>
      <c r="GA392" s="192"/>
      <c r="GB392" s="192"/>
      <c r="GC392" s="192"/>
      <c r="GD392" s="192"/>
      <c r="GE392" s="192"/>
      <c r="GF392" s="192"/>
      <c r="GG392" s="192"/>
      <c r="GH392" s="192"/>
      <c r="GI392" s="192"/>
      <c r="GJ392" s="192"/>
      <c r="GK392" s="192"/>
      <c r="GL392" s="192"/>
      <c r="GM392" s="192"/>
      <c r="GN392" s="192"/>
      <c r="GO392" s="192"/>
      <c r="GP392" s="192"/>
      <c r="GQ392" s="192"/>
      <c r="GR392" s="192"/>
      <c r="GS392" s="192"/>
      <c r="GT392" s="192"/>
      <c r="GU392" s="192"/>
      <c r="GV392" s="192"/>
      <c r="GW392" s="192"/>
      <c r="GX392" s="192"/>
      <c r="GY392" s="192"/>
      <c r="GZ392" s="192"/>
      <c r="HA392" s="192"/>
      <c r="HB392" s="192"/>
      <c r="HC392" s="192"/>
      <c r="HD392" s="192"/>
      <c r="HE392" s="192"/>
      <c r="HF392" s="192"/>
      <c r="HG392" s="192"/>
      <c r="HH392" s="192"/>
      <c r="HI392" s="192"/>
      <c r="HJ392" s="192"/>
      <c r="HK392" s="192"/>
      <c r="HL392" s="192"/>
    </row>
    <row r="393" s="191" customFormat="1" spans="1:220">
      <c r="A393" s="203"/>
      <c r="D393" s="204"/>
      <c r="E393" s="204"/>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c r="DT393" s="192"/>
      <c r="DU393" s="192"/>
      <c r="DV393" s="192"/>
      <c r="DW393" s="192"/>
      <c r="DX393" s="192"/>
      <c r="DY393" s="192"/>
      <c r="DZ393" s="192"/>
      <c r="EA393" s="192"/>
      <c r="EB393" s="192"/>
      <c r="EC393" s="192"/>
      <c r="ED393" s="192"/>
      <c r="EE393" s="192"/>
      <c r="EF393" s="192"/>
      <c r="EG393" s="192"/>
      <c r="EH393" s="192"/>
      <c r="EI393" s="192"/>
      <c r="EJ393" s="192"/>
      <c r="EK393" s="192"/>
      <c r="EL393" s="192"/>
      <c r="EM393" s="192"/>
      <c r="EN393" s="192"/>
      <c r="EO393" s="192"/>
      <c r="EP393" s="192"/>
      <c r="EQ393" s="192"/>
      <c r="ER393" s="192"/>
      <c r="ES393" s="192"/>
      <c r="ET393" s="192"/>
      <c r="EU393" s="192"/>
      <c r="EV393" s="192"/>
      <c r="EW393" s="192"/>
      <c r="EX393" s="192"/>
      <c r="EY393" s="192"/>
      <c r="EZ393" s="192"/>
      <c r="FA393" s="192"/>
      <c r="FB393" s="192"/>
      <c r="FC393" s="192"/>
      <c r="FD393" s="192"/>
      <c r="FE393" s="192"/>
      <c r="FF393" s="192"/>
      <c r="FG393" s="192"/>
      <c r="FH393" s="192"/>
      <c r="FI393" s="192"/>
      <c r="FJ393" s="192"/>
      <c r="FK393" s="192"/>
      <c r="FL393" s="192"/>
      <c r="FM393" s="192"/>
      <c r="FN393" s="192"/>
      <c r="FO393" s="192"/>
      <c r="FP393" s="192"/>
      <c r="FQ393" s="192"/>
      <c r="FR393" s="192"/>
      <c r="FS393" s="192"/>
      <c r="FT393" s="192"/>
      <c r="FU393" s="192"/>
      <c r="FV393" s="192"/>
      <c r="FW393" s="192"/>
      <c r="FX393" s="192"/>
      <c r="FY393" s="192"/>
      <c r="FZ393" s="192"/>
      <c r="GA393" s="192"/>
      <c r="GB393" s="192"/>
      <c r="GC393" s="192"/>
      <c r="GD393" s="192"/>
      <c r="GE393" s="192"/>
      <c r="GF393" s="192"/>
      <c r="GG393" s="192"/>
      <c r="GH393" s="192"/>
      <c r="GI393" s="192"/>
      <c r="GJ393" s="192"/>
      <c r="GK393" s="192"/>
      <c r="GL393" s="192"/>
      <c r="GM393" s="192"/>
      <c r="GN393" s="192"/>
      <c r="GO393" s="192"/>
      <c r="GP393" s="192"/>
      <c r="GQ393" s="192"/>
      <c r="GR393" s="192"/>
      <c r="GS393" s="192"/>
      <c r="GT393" s="192"/>
      <c r="GU393" s="192"/>
      <c r="GV393" s="192"/>
      <c r="GW393" s="192"/>
      <c r="GX393" s="192"/>
      <c r="GY393" s="192"/>
      <c r="GZ393" s="192"/>
      <c r="HA393" s="192"/>
      <c r="HB393" s="192"/>
      <c r="HC393" s="192"/>
      <c r="HD393" s="192"/>
      <c r="HE393" s="192"/>
      <c r="HF393" s="192"/>
      <c r="HG393" s="192"/>
      <c r="HH393" s="192"/>
      <c r="HI393" s="192"/>
      <c r="HJ393" s="192"/>
      <c r="HK393" s="192"/>
      <c r="HL393" s="192"/>
    </row>
    <row r="394" s="191" customFormat="1" spans="1:220">
      <c r="A394" s="203"/>
      <c r="D394" s="204"/>
      <c r="E394" s="204"/>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c r="DT394" s="192"/>
      <c r="DU394" s="192"/>
      <c r="DV394" s="192"/>
      <c r="DW394" s="192"/>
      <c r="DX394" s="192"/>
      <c r="DY394" s="192"/>
      <c r="DZ394" s="192"/>
      <c r="EA394" s="192"/>
      <c r="EB394" s="192"/>
      <c r="EC394" s="192"/>
      <c r="ED394" s="192"/>
      <c r="EE394" s="192"/>
      <c r="EF394" s="192"/>
      <c r="EG394" s="192"/>
      <c r="EH394" s="192"/>
      <c r="EI394" s="192"/>
      <c r="EJ394" s="192"/>
      <c r="EK394" s="192"/>
      <c r="EL394" s="192"/>
      <c r="EM394" s="192"/>
      <c r="EN394" s="192"/>
      <c r="EO394" s="192"/>
      <c r="EP394" s="192"/>
      <c r="EQ394" s="192"/>
      <c r="ER394" s="192"/>
      <c r="ES394" s="192"/>
      <c r="ET394" s="192"/>
      <c r="EU394" s="192"/>
      <c r="EV394" s="192"/>
      <c r="EW394" s="192"/>
      <c r="EX394" s="192"/>
      <c r="EY394" s="192"/>
      <c r="EZ394" s="192"/>
      <c r="FA394" s="192"/>
      <c r="FB394" s="192"/>
      <c r="FC394" s="192"/>
      <c r="FD394" s="192"/>
      <c r="FE394" s="192"/>
      <c r="FF394" s="192"/>
      <c r="FG394" s="192"/>
      <c r="FH394" s="192"/>
      <c r="FI394" s="192"/>
      <c r="FJ394" s="192"/>
      <c r="FK394" s="192"/>
      <c r="FL394" s="192"/>
      <c r="FM394" s="192"/>
      <c r="FN394" s="192"/>
      <c r="FO394" s="192"/>
      <c r="FP394" s="192"/>
      <c r="FQ394" s="192"/>
      <c r="FR394" s="192"/>
      <c r="FS394" s="192"/>
      <c r="FT394" s="192"/>
      <c r="FU394" s="192"/>
      <c r="FV394" s="192"/>
      <c r="FW394" s="192"/>
      <c r="FX394" s="192"/>
      <c r="FY394" s="192"/>
      <c r="FZ394" s="192"/>
      <c r="GA394" s="192"/>
      <c r="GB394" s="192"/>
      <c r="GC394" s="192"/>
      <c r="GD394" s="192"/>
      <c r="GE394" s="192"/>
      <c r="GF394" s="192"/>
      <c r="GG394" s="192"/>
      <c r="GH394" s="192"/>
      <c r="GI394" s="192"/>
      <c r="GJ394" s="192"/>
      <c r="GK394" s="192"/>
      <c r="GL394" s="192"/>
      <c r="GM394" s="192"/>
      <c r="GN394" s="192"/>
      <c r="GO394" s="192"/>
      <c r="GP394" s="192"/>
      <c r="GQ394" s="192"/>
      <c r="GR394" s="192"/>
      <c r="GS394" s="192"/>
      <c r="GT394" s="192"/>
      <c r="GU394" s="192"/>
      <c r="GV394" s="192"/>
      <c r="GW394" s="192"/>
      <c r="GX394" s="192"/>
      <c r="GY394" s="192"/>
      <c r="GZ394" s="192"/>
      <c r="HA394" s="192"/>
      <c r="HB394" s="192"/>
      <c r="HC394" s="192"/>
      <c r="HD394" s="192"/>
      <c r="HE394" s="192"/>
      <c r="HF394" s="192"/>
      <c r="HG394" s="192"/>
      <c r="HH394" s="192"/>
      <c r="HI394" s="192"/>
      <c r="HJ394" s="192"/>
      <c r="HK394" s="192"/>
      <c r="HL394" s="192"/>
    </row>
    <row r="395" s="191" customFormat="1" spans="1:220">
      <c r="A395" s="203"/>
      <c r="D395" s="204"/>
      <c r="E395" s="204"/>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c r="DT395" s="192"/>
      <c r="DU395" s="192"/>
      <c r="DV395" s="192"/>
      <c r="DW395" s="192"/>
      <c r="DX395" s="192"/>
      <c r="DY395" s="192"/>
      <c r="DZ395" s="192"/>
      <c r="EA395" s="192"/>
      <c r="EB395" s="192"/>
      <c r="EC395" s="192"/>
      <c r="ED395" s="192"/>
      <c r="EE395" s="192"/>
      <c r="EF395" s="192"/>
      <c r="EG395" s="192"/>
      <c r="EH395" s="192"/>
      <c r="EI395" s="192"/>
      <c r="EJ395" s="192"/>
      <c r="EK395" s="192"/>
      <c r="EL395" s="192"/>
      <c r="EM395" s="192"/>
      <c r="EN395" s="192"/>
      <c r="EO395" s="192"/>
      <c r="EP395" s="192"/>
      <c r="EQ395" s="192"/>
      <c r="ER395" s="192"/>
      <c r="ES395" s="192"/>
      <c r="ET395" s="192"/>
      <c r="EU395" s="192"/>
      <c r="EV395" s="192"/>
      <c r="EW395" s="192"/>
      <c r="EX395" s="192"/>
      <c r="EY395" s="192"/>
      <c r="EZ395" s="192"/>
      <c r="FA395" s="192"/>
      <c r="FB395" s="192"/>
      <c r="FC395" s="192"/>
      <c r="FD395" s="192"/>
      <c r="FE395" s="192"/>
      <c r="FF395" s="192"/>
      <c r="FG395" s="192"/>
      <c r="FH395" s="192"/>
      <c r="FI395" s="192"/>
      <c r="FJ395" s="192"/>
      <c r="FK395" s="192"/>
      <c r="FL395" s="192"/>
      <c r="FM395" s="192"/>
      <c r="FN395" s="192"/>
      <c r="FO395" s="192"/>
      <c r="FP395" s="192"/>
      <c r="FQ395" s="192"/>
      <c r="FR395" s="192"/>
      <c r="FS395" s="192"/>
      <c r="FT395" s="192"/>
      <c r="FU395" s="192"/>
      <c r="FV395" s="192"/>
      <c r="FW395" s="192"/>
      <c r="FX395" s="192"/>
      <c r="FY395" s="192"/>
      <c r="FZ395" s="192"/>
      <c r="GA395" s="192"/>
      <c r="GB395" s="192"/>
      <c r="GC395" s="192"/>
      <c r="GD395" s="192"/>
      <c r="GE395" s="192"/>
      <c r="GF395" s="192"/>
      <c r="GG395" s="192"/>
      <c r="GH395" s="192"/>
      <c r="GI395" s="192"/>
      <c r="GJ395" s="192"/>
      <c r="GK395" s="192"/>
      <c r="GL395" s="192"/>
      <c r="GM395" s="192"/>
      <c r="GN395" s="192"/>
      <c r="GO395" s="192"/>
      <c r="GP395" s="192"/>
      <c r="GQ395" s="192"/>
      <c r="GR395" s="192"/>
      <c r="GS395" s="192"/>
      <c r="GT395" s="192"/>
      <c r="GU395" s="192"/>
      <c r="GV395" s="192"/>
      <c r="GW395" s="192"/>
      <c r="GX395" s="192"/>
      <c r="GY395" s="192"/>
      <c r="GZ395" s="192"/>
      <c r="HA395" s="192"/>
      <c r="HB395" s="192"/>
      <c r="HC395" s="192"/>
      <c r="HD395" s="192"/>
      <c r="HE395" s="192"/>
      <c r="HF395" s="192"/>
      <c r="HG395" s="192"/>
      <c r="HH395" s="192"/>
      <c r="HI395" s="192"/>
      <c r="HJ395" s="192"/>
      <c r="HK395" s="192"/>
      <c r="HL395" s="192"/>
    </row>
    <row r="396" s="191" customFormat="1" spans="1:220">
      <c r="A396" s="203"/>
      <c r="D396" s="204"/>
      <c r="E396" s="204"/>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c r="DT396" s="192"/>
      <c r="DU396" s="192"/>
      <c r="DV396" s="192"/>
      <c r="DW396" s="192"/>
      <c r="DX396" s="192"/>
      <c r="DY396" s="192"/>
      <c r="DZ396" s="192"/>
      <c r="EA396" s="192"/>
      <c r="EB396" s="192"/>
      <c r="EC396" s="192"/>
      <c r="ED396" s="192"/>
      <c r="EE396" s="192"/>
      <c r="EF396" s="192"/>
      <c r="EG396" s="192"/>
      <c r="EH396" s="192"/>
      <c r="EI396" s="192"/>
      <c r="EJ396" s="192"/>
      <c r="EK396" s="192"/>
      <c r="EL396" s="192"/>
      <c r="EM396" s="192"/>
      <c r="EN396" s="192"/>
      <c r="EO396" s="192"/>
      <c r="EP396" s="192"/>
      <c r="EQ396" s="192"/>
      <c r="ER396" s="192"/>
      <c r="ES396" s="192"/>
      <c r="ET396" s="192"/>
      <c r="EU396" s="192"/>
      <c r="EV396" s="192"/>
      <c r="EW396" s="192"/>
      <c r="EX396" s="192"/>
      <c r="EY396" s="192"/>
      <c r="EZ396" s="192"/>
      <c r="FA396" s="192"/>
      <c r="FB396" s="192"/>
      <c r="FC396" s="192"/>
      <c r="FD396" s="192"/>
      <c r="FE396" s="192"/>
      <c r="FF396" s="192"/>
      <c r="FG396" s="192"/>
      <c r="FH396" s="192"/>
      <c r="FI396" s="192"/>
      <c r="FJ396" s="192"/>
      <c r="FK396" s="192"/>
      <c r="FL396" s="192"/>
      <c r="FM396" s="192"/>
      <c r="FN396" s="192"/>
      <c r="FO396" s="192"/>
      <c r="FP396" s="192"/>
      <c r="FQ396" s="192"/>
      <c r="FR396" s="192"/>
      <c r="FS396" s="192"/>
      <c r="FT396" s="192"/>
      <c r="FU396" s="192"/>
      <c r="FV396" s="192"/>
      <c r="FW396" s="192"/>
      <c r="FX396" s="192"/>
      <c r="FY396" s="192"/>
      <c r="FZ396" s="192"/>
      <c r="GA396" s="192"/>
      <c r="GB396" s="192"/>
      <c r="GC396" s="192"/>
      <c r="GD396" s="192"/>
      <c r="GE396" s="192"/>
      <c r="GF396" s="192"/>
      <c r="GG396" s="192"/>
      <c r="GH396" s="192"/>
      <c r="GI396" s="192"/>
      <c r="GJ396" s="192"/>
      <c r="GK396" s="192"/>
      <c r="GL396" s="192"/>
      <c r="GM396" s="192"/>
      <c r="GN396" s="192"/>
      <c r="GO396" s="192"/>
      <c r="GP396" s="192"/>
      <c r="GQ396" s="192"/>
      <c r="GR396" s="192"/>
      <c r="GS396" s="192"/>
      <c r="GT396" s="192"/>
      <c r="GU396" s="192"/>
      <c r="GV396" s="192"/>
      <c r="GW396" s="192"/>
      <c r="GX396" s="192"/>
      <c r="GY396" s="192"/>
      <c r="GZ396" s="192"/>
      <c r="HA396" s="192"/>
      <c r="HB396" s="192"/>
      <c r="HC396" s="192"/>
      <c r="HD396" s="192"/>
      <c r="HE396" s="192"/>
      <c r="HF396" s="192"/>
      <c r="HG396" s="192"/>
      <c r="HH396" s="192"/>
      <c r="HI396" s="192"/>
      <c r="HJ396" s="192"/>
      <c r="HK396" s="192"/>
      <c r="HL396" s="192"/>
    </row>
    <row r="397" s="191" customFormat="1" spans="1:220">
      <c r="A397" s="203"/>
      <c r="D397" s="204"/>
      <c r="E397" s="204"/>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c r="DT397" s="192"/>
      <c r="DU397" s="192"/>
      <c r="DV397" s="192"/>
      <c r="DW397" s="192"/>
      <c r="DX397" s="192"/>
      <c r="DY397" s="192"/>
      <c r="DZ397" s="192"/>
      <c r="EA397" s="192"/>
      <c r="EB397" s="192"/>
      <c r="EC397" s="192"/>
      <c r="ED397" s="192"/>
      <c r="EE397" s="192"/>
      <c r="EF397" s="192"/>
      <c r="EG397" s="192"/>
      <c r="EH397" s="192"/>
      <c r="EI397" s="192"/>
      <c r="EJ397" s="192"/>
      <c r="EK397" s="192"/>
      <c r="EL397" s="192"/>
      <c r="EM397" s="192"/>
      <c r="EN397" s="192"/>
      <c r="EO397" s="192"/>
      <c r="EP397" s="192"/>
      <c r="EQ397" s="192"/>
      <c r="ER397" s="192"/>
      <c r="ES397" s="192"/>
      <c r="ET397" s="192"/>
      <c r="EU397" s="192"/>
      <c r="EV397" s="192"/>
      <c r="EW397" s="192"/>
      <c r="EX397" s="192"/>
      <c r="EY397" s="192"/>
      <c r="EZ397" s="192"/>
      <c r="FA397" s="192"/>
      <c r="FB397" s="192"/>
      <c r="FC397" s="192"/>
      <c r="FD397" s="192"/>
      <c r="FE397" s="192"/>
      <c r="FF397" s="192"/>
      <c r="FG397" s="192"/>
      <c r="FH397" s="192"/>
      <c r="FI397" s="192"/>
      <c r="FJ397" s="192"/>
      <c r="FK397" s="192"/>
      <c r="FL397" s="192"/>
      <c r="FM397" s="192"/>
      <c r="FN397" s="192"/>
      <c r="FO397" s="192"/>
      <c r="FP397" s="192"/>
      <c r="FQ397" s="192"/>
      <c r="FR397" s="192"/>
      <c r="FS397" s="192"/>
      <c r="FT397" s="192"/>
      <c r="FU397" s="192"/>
      <c r="FV397" s="192"/>
      <c r="FW397" s="192"/>
      <c r="FX397" s="192"/>
      <c r="FY397" s="192"/>
      <c r="FZ397" s="192"/>
      <c r="GA397" s="192"/>
      <c r="GB397" s="192"/>
      <c r="GC397" s="192"/>
      <c r="GD397" s="192"/>
      <c r="GE397" s="192"/>
      <c r="GF397" s="192"/>
      <c r="GG397" s="192"/>
      <c r="GH397" s="192"/>
      <c r="GI397" s="192"/>
      <c r="GJ397" s="192"/>
      <c r="GK397" s="192"/>
      <c r="GL397" s="192"/>
      <c r="GM397" s="192"/>
      <c r="GN397" s="192"/>
      <c r="GO397" s="192"/>
      <c r="GP397" s="192"/>
      <c r="GQ397" s="192"/>
      <c r="GR397" s="192"/>
      <c r="GS397" s="192"/>
      <c r="GT397" s="192"/>
      <c r="GU397" s="192"/>
      <c r="GV397" s="192"/>
      <c r="GW397" s="192"/>
      <c r="GX397" s="192"/>
      <c r="GY397" s="192"/>
      <c r="GZ397" s="192"/>
      <c r="HA397" s="192"/>
      <c r="HB397" s="192"/>
      <c r="HC397" s="192"/>
      <c r="HD397" s="192"/>
      <c r="HE397" s="192"/>
      <c r="HF397" s="192"/>
      <c r="HG397" s="192"/>
      <c r="HH397" s="192"/>
      <c r="HI397" s="192"/>
      <c r="HJ397" s="192"/>
      <c r="HK397" s="192"/>
      <c r="HL397" s="192"/>
    </row>
    <row r="398" s="191" customFormat="1" spans="1:220">
      <c r="A398" s="203"/>
      <c r="D398" s="204"/>
      <c r="E398" s="204"/>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c r="DT398" s="192"/>
      <c r="DU398" s="192"/>
      <c r="DV398" s="192"/>
      <c r="DW398" s="192"/>
      <c r="DX398" s="192"/>
      <c r="DY398" s="192"/>
      <c r="DZ398" s="192"/>
      <c r="EA398" s="192"/>
      <c r="EB398" s="192"/>
      <c r="EC398" s="192"/>
      <c r="ED398" s="192"/>
      <c r="EE398" s="192"/>
      <c r="EF398" s="192"/>
      <c r="EG398" s="192"/>
      <c r="EH398" s="192"/>
      <c r="EI398" s="192"/>
      <c r="EJ398" s="192"/>
      <c r="EK398" s="192"/>
      <c r="EL398" s="192"/>
      <c r="EM398" s="192"/>
      <c r="EN398" s="192"/>
      <c r="EO398" s="192"/>
      <c r="EP398" s="192"/>
      <c r="EQ398" s="192"/>
      <c r="ER398" s="192"/>
      <c r="ES398" s="192"/>
      <c r="ET398" s="192"/>
      <c r="EU398" s="192"/>
      <c r="EV398" s="192"/>
      <c r="EW398" s="192"/>
      <c r="EX398" s="192"/>
      <c r="EY398" s="192"/>
      <c r="EZ398" s="192"/>
      <c r="FA398" s="192"/>
      <c r="FB398" s="192"/>
      <c r="FC398" s="192"/>
      <c r="FD398" s="192"/>
      <c r="FE398" s="192"/>
      <c r="FF398" s="192"/>
      <c r="FG398" s="192"/>
      <c r="FH398" s="192"/>
      <c r="FI398" s="192"/>
      <c r="FJ398" s="192"/>
      <c r="FK398" s="192"/>
      <c r="FL398" s="192"/>
      <c r="FM398" s="192"/>
      <c r="FN398" s="192"/>
      <c r="FO398" s="192"/>
      <c r="FP398" s="192"/>
      <c r="FQ398" s="192"/>
      <c r="FR398" s="192"/>
      <c r="FS398" s="192"/>
      <c r="FT398" s="192"/>
      <c r="FU398" s="192"/>
      <c r="FV398" s="192"/>
      <c r="FW398" s="192"/>
      <c r="FX398" s="192"/>
      <c r="FY398" s="192"/>
      <c r="FZ398" s="192"/>
      <c r="GA398" s="192"/>
      <c r="GB398" s="192"/>
      <c r="GC398" s="192"/>
      <c r="GD398" s="192"/>
      <c r="GE398" s="192"/>
      <c r="GF398" s="192"/>
      <c r="GG398" s="192"/>
      <c r="GH398" s="192"/>
      <c r="GI398" s="192"/>
      <c r="GJ398" s="192"/>
      <c r="GK398" s="192"/>
      <c r="GL398" s="192"/>
      <c r="GM398" s="192"/>
      <c r="GN398" s="192"/>
      <c r="GO398" s="192"/>
      <c r="GP398" s="192"/>
      <c r="GQ398" s="192"/>
      <c r="GR398" s="192"/>
      <c r="GS398" s="192"/>
      <c r="GT398" s="192"/>
      <c r="GU398" s="192"/>
      <c r="GV398" s="192"/>
      <c r="GW398" s="192"/>
      <c r="GX398" s="192"/>
      <c r="GY398" s="192"/>
      <c r="GZ398" s="192"/>
      <c r="HA398" s="192"/>
      <c r="HB398" s="192"/>
      <c r="HC398" s="192"/>
      <c r="HD398" s="192"/>
      <c r="HE398" s="192"/>
      <c r="HF398" s="192"/>
      <c r="HG398" s="192"/>
      <c r="HH398" s="192"/>
      <c r="HI398" s="192"/>
      <c r="HJ398" s="192"/>
      <c r="HK398" s="192"/>
      <c r="HL398" s="192"/>
    </row>
    <row r="399" s="191" customFormat="1" spans="1:220">
      <c r="A399" s="203"/>
      <c r="D399" s="204"/>
      <c r="E399" s="204"/>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c r="DT399" s="192"/>
      <c r="DU399" s="192"/>
      <c r="DV399" s="192"/>
      <c r="DW399" s="192"/>
      <c r="DX399" s="192"/>
      <c r="DY399" s="192"/>
      <c r="DZ399" s="192"/>
      <c r="EA399" s="192"/>
      <c r="EB399" s="192"/>
      <c r="EC399" s="192"/>
      <c r="ED399" s="192"/>
      <c r="EE399" s="192"/>
      <c r="EF399" s="192"/>
      <c r="EG399" s="192"/>
      <c r="EH399" s="192"/>
      <c r="EI399" s="192"/>
      <c r="EJ399" s="192"/>
      <c r="EK399" s="192"/>
      <c r="EL399" s="192"/>
      <c r="EM399" s="192"/>
      <c r="EN399" s="192"/>
      <c r="EO399" s="192"/>
      <c r="EP399" s="192"/>
      <c r="EQ399" s="192"/>
      <c r="ER399" s="192"/>
      <c r="ES399" s="192"/>
      <c r="ET399" s="192"/>
      <c r="EU399" s="192"/>
      <c r="EV399" s="192"/>
      <c r="EW399" s="192"/>
      <c r="EX399" s="192"/>
      <c r="EY399" s="192"/>
      <c r="EZ399" s="192"/>
      <c r="FA399" s="192"/>
      <c r="FB399" s="192"/>
      <c r="FC399" s="192"/>
      <c r="FD399" s="192"/>
      <c r="FE399" s="192"/>
      <c r="FF399" s="192"/>
      <c r="FG399" s="192"/>
      <c r="FH399" s="192"/>
      <c r="FI399" s="192"/>
      <c r="FJ399" s="192"/>
      <c r="FK399" s="192"/>
      <c r="FL399" s="192"/>
      <c r="FM399" s="192"/>
      <c r="FN399" s="192"/>
      <c r="FO399" s="192"/>
      <c r="FP399" s="192"/>
      <c r="FQ399" s="192"/>
      <c r="FR399" s="192"/>
      <c r="FS399" s="192"/>
      <c r="FT399" s="192"/>
      <c r="FU399" s="192"/>
      <c r="FV399" s="192"/>
      <c r="FW399" s="192"/>
      <c r="FX399" s="192"/>
      <c r="FY399" s="192"/>
      <c r="FZ399" s="192"/>
      <c r="GA399" s="192"/>
      <c r="GB399" s="192"/>
      <c r="GC399" s="192"/>
      <c r="GD399" s="192"/>
      <c r="GE399" s="192"/>
      <c r="GF399" s="192"/>
      <c r="GG399" s="192"/>
      <c r="GH399" s="192"/>
      <c r="GI399" s="192"/>
      <c r="GJ399" s="192"/>
      <c r="GK399" s="192"/>
      <c r="GL399" s="192"/>
      <c r="GM399" s="192"/>
      <c r="GN399" s="192"/>
      <c r="GO399" s="192"/>
      <c r="GP399" s="192"/>
      <c r="GQ399" s="192"/>
      <c r="GR399" s="192"/>
      <c r="GS399" s="192"/>
      <c r="GT399" s="192"/>
      <c r="GU399" s="192"/>
      <c r="GV399" s="192"/>
      <c r="GW399" s="192"/>
      <c r="GX399" s="192"/>
      <c r="GY399" s="192"/>
      <c r="GZ399" s="192"/>
      <c r="HA399" s="192"/>
      <c r="HB399" s="192"/>
      <c r="HC399" s="192"/>
      <c r="HD399" s="192"/>
      <c r="HE399" s="192"/>
      <c r="HF399" s="192"/>
      <c r="HG399" s="192"/>
      <c r="HH399" s="192"/>
      <c r="HI399" s="192"/>
      <c r="HJ399" s="192"/>
      <c r="HK399" s="192"/>
      <c r="HL399" s="192"/>
    </row>
    <row r="400" s="191" customFormat="1" spans="1:220">
      <c r="A400" s="203"/>
      <c r="D400" s="204"/>
      <c r="E400" s="204"/>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c r="DT400" s="192"/>
      <c r="DU400" s="192"/>
      <c r="DV400" s="192"/>
      <c r="DW400" s="192"/>
      <c r="DX400" s="192"/>
      <c r="DY400" s="192"/>
      <c r="DZ400" s="192"/>
      <c r="EA400" s="192"/>
      <c r="EB400" s="192"/>
      <c r="EC400" s="192"/>
      <c r="ED400" s="192"/>
      <c r="EE400" s="192"/>
      <c r="EF400" s="192"/>
      <c r="EG400" s="192"/>
      <c r="EH400" s="192"/>
      <c r="EI400" s="192"/>
      <c r="EJ400" s="192"/>
      <c r="EK400" s="192"/>
      <c r="EL400" s="192"/>
      <c r="EM400" s="192"/>
      <c r="EN400" s="192"/>
      <c r="EO400" s="192"/>
      <c r="EP400" s="192"/>
      <c r="EQ400" s="192"/>
      <c r="ER400" s="192"/>
      <c r="ES400" s="192"/>
      <c r="ET400" s="192"/>
      <c r="EU400" s="192"/>
      <c r="EV400" s="192"/>
      <c r="EW400" s="192"/>
      <c r="EX400" s="192"/>
      <c r="EY400" s="192"/>
      <c r="EZ400" s="192"/>
      <c r="FA400" s="192"/>
      <c r="FB400" s="192"/>
      <c r="FC400" s="192"/>
      <c r="FD400" s="192"/>
      <c r="FE400" s="192"/>
      <c r="FF400" s="192"/>
      <c r="FG400" s="192"/>
      <c r="FH400" s="192"/>
      <c r="FI400" s="192"/>
      <c r="FJ400" s="192"/>
      <c r="FK400" s="192"/>
      <c r="FL400" s="192"/>
      <c r="FM400" s="192"/>
      <c r="FN400" s="192"/>
      <c r="FO400" s="192"/>
      <c r="FP400" s="192"/>
      <c r="FQ400" s="192"/>
      <c r="FR400" s="192"/>
      <c r="FS400" s="192"/>
      <c r="FT400" s="192"/>
      <c r="FU400" s="192"/>
      <c r="FV400" s="192"/>
      <c r="FW400" s="192"/>
      <c r="FX400" s="192"/>
      <c r="FY400" s="192"/>
      <c r="FZ400" s="192"/>
      <c r="GA400" s="192"/>
      <c r="GB400" s="192"/>
      <c r="GC400" s="192"/>
      <c r="GD400" s="192"/>
      <c r="GE400" s="192"/>
      <c r="GF400" s="192"/>
      <c r="GG400" s="192"/>
      <c r="GH400" s="192"/>
      <c r="GI400" s="192"/>
      <c r="GJ400" s="192"/>
      <c r="GK400" s="192"/>
      <c r="GL400" s="192"/>
      <c r="GM400" s="192"/>
      <c r="GN400" s="192"/>
      <c r="GO400" s="192"/>
      <c r="GP400" s="192"/>
      <c r="GQ400" s="192"/>
      <c r="GR400" s="192"/>
      <c r="GS400" s="192"/>
      <c r="GT400" s="192"/>
      <c r="GU400" s="192"/>
      <c r="GV400" s="192"/>
      <c r="GW400" s="192"/>
      <c r="GX400" s="192"/>
      <c r="GY400" s="192"/>
      <c r="GZ400" s="192"/>
      <c r="HA400" s="192"/>
      <c r="HB400" s="192"/>
      <c r="HC400" s="192"/>
      <c r="HD400" s="192"/>
      <c r="HE400" s="192"/>
      <c r="HF400" s="192"/>
      <c r="HG400" s="192"/>
      <c r="HH400" s="192"/>
      <c r="HI400" s="192"/>
      <c r="HJ400" s="192"/>
      <c r="HK400" s="192"/>
      <c r="HL400" s="192"/>
    </row>
    <row r="401" s="191" customFormat="1" spans="1:220">
      <c r="A401" s="203"/>
      <c r="D401" s="204"/>
      <c r="E401" s="204"/>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c r="DT401" s="192"/>
      <c r="DU401" s="192"/>
      <c r="DV401" s="192"/>
      <c r="DW401" s="192"/>
      <c r="DX401" s="192"/>
      <c r="DY401" s="192"/>
      <c r="DZ401" s="192"/>
      <c r="EA401" s="192"/>
      <c r="EB401" s="192"/>
      <c r="EC401" s="192"/>
      <c r="ED401" s="192"/>
      <c r="EE401" s="192"/>
      <c r="EF401" s="192"/>
      <c r="EG401" s="192"/>
      <c r="EH401" s="192"/>
      <c r="EI401" s="192"/>
      <c r="EJ401" s="192"/>
      <c r="EK401" s="192"/>
      <c r="EL401" s="192"/>
      <c r="EM401" s="192"/>
      <c r="EN401" s="192"/>
      <c r="EO401" s="192"/>
      <c r="EP401" s="192"/>
      <c r="EQ401" s="192"/>
      <c r="ER401" s="192"/>
      <c r="ES401" s="192"/>
      <c r="ET401" s="192"/>
      <c r="EU401" s="192"/>
      <c r="EV401" s="192"/>
      <c r="EW401" s="192"/>
      <c r="EX401" s="192"/>
      <c r="EY401" s="192"/>
      <c r="EZ401" s="192"/>
      <c r="FA401" s="192"/>
      <c r="FB401" s="192"/>
      <c r="FC401" s="192"/>
      <c r="FD401" s="192"/>
      <c r="FE401" s="192"/>
      <c r="FF401" s="192"/>
      <c r="FG401" s="192"/>
      <c r="FH401" s="192"/>
      <c r="FI401" s="192"/>
      <c r="FJ401" s="192"/>
      <c r="FK401" s="192"/>
      <c r="FL401" s="192"/>
      <c r="FM401" s="192"/>
      <c r="FN401" s="192"/>
      <c r="FO401" s="192"/>
      <c r="FP401" s="192"/>
      <c r="FQ401" s="192"/>
      <c r="FR401" s="192"/>
      <c r="FS401" s="192"/>
      <c r="FT401" s="192"/>
      <c r="FU401" s="192"/>
      <c r="FV401" s="192"/>
      <c r="FW401" s="192"/>
      <c r="FX401" s="192"/>
      <c r="FY401" s="192"/>
      <c r="FZ401" s="192"/>
      <c r="GA401" s="192"/>
      <c r="GB401" s="192"/>
      <c r="GC401" s="192"/>
      <c r="GD401" s="192"/>
      <c r="GE401" s="192"/>
      <c r="GF401" s="192"/>
      <c r="GG401" s="192"/>
      <c r="GH401" s="192"/>
      <c r="GI401" s="192"/>
      <c r="GJ401" s="192"/>
      <c r="GK401" s="192"/>
      <c r="GL401" s="192"/>
      <c r="GM401" s="192"/>
      <c r="GN401" s="192"/>
      <c r="GO401" s="192"/>
      <c r="GP401" s="192"/>
      <c r="GQ401" s="192"/>
      <c r="GR401" s="192"/>
      <c r="GS401" s="192"/>
      <c r="GT401" s="192"/>
      <c r="GU401" s="192"/>
      <c r="GV401" s="192"/>
      <c r="GW401" s="192"/>
      <c r="GX401" s="192"/>
      <c r="GY401" s="192"/>
      <c r="GZ401" s="192"/>
      <c r="HA401" s="192"/>
      <c r="HB401" s="192"/>
      <c r="HC401" s="192"/>
      <c r="HD401" s="192"/>
      <c r="HE401" s="192"/>
      <c r="HF401" s="192"/>
      <c r="HG401" s="192"/>
      <c r="HH401" s="192"/>
      <c r="HI401" s="192"/>
      <c r="HJ401" s="192"/>
      <c r="HK401" s="192"/>
      <c r="HL401" s="192"/>
    </row>
    <row r="402" s="191" customFormat="1" spans="1:220">
      <c r="A402" s="203"/>
      <c r="D402" s="204"/>
      <c r="E402" s="204"/>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c r="DT402" s="192"/>
      <c r="DU402" s="192"/>
      <c r="DV402" s="192"/>
      <c r="DW402" s="192"/>
      <c r="DX402" s="192"/>
      <c r="DY402" s="192"/>
      <c r="DZ402" s="192"/>
      <c r="EA402" s="192"/>
      <c r="EB402" s="192"/>
      <c r="EC402" s="192"/>
      <c r="ED402" s="192"/>
      <c r="EE402" s="192"/>
      <c r="EF402" s="192"/>
      <c r="EG402" s="192"/>
      <c r="EH402" s="192"/>
      <c r="EI402" s="192"/>
      <c r="EJ402" s="192"/>
      <c r="EK402" s="192"/>
      <c r="EL402" s="192"/>
      <c r="EM402" s="192"/>
      <c r="EN402" s="192"/>
      <c r="EO402" s="192"/>
      <c r="EP402" s="192"/>
      <c r="EQ402" s="192"/>
      <c r="ER402" s="192"/>
      <c r="ES402" s="192"/>
      <c r="ET402" s="192"/>
      <c r="EU402" s="192"/>
      <c r="EV402" s="192"/>
      <c r="EW402" s="192"/>
      <c r="EX402" s="192"/>
      <c r="EY402" s="192"/>
      <c r="EZ402" s="192"/>
      <c r="FA402" s="192"/>
      <c r="FB402" s="192"/>
      <c r="FC402" s="192"/>
      <c r="FD402" s="192"/>
      <c r="FE402" s="192"/>
      <c r="FF402" s="192"/>
      <c r="FG402" s="192"/>
      <c r="FH402" s="192"/>
      <c r="FI402" s="192"/>
      <c r="FJ402" s="192"/>
      <c r="FK402" s="192"/>
      <c r="FL402" s="192"/>
      <c r="FM402" s="192"/>
      <c r="FN402" s="192"/>
      <c r="FO402" s="192"/>
      <c r="FP402" s="192"/>
      <c r="FQ402" s="192"/>
      <c r="FR402" s="192"/>
      <c r="FS402" s="192"/>
      <c r="FT402" s="192"/>
      <c r="FU402" s="192"/>
      <c r="FV402" s="192"/>
      <c r="FW402" s="192"/>
      <c r="FX402" s="192"/>
      <c r="FY402" s="192"/>
      <c r="FZ402" s="192"/>
      <c r="GA402" s="192"/>
      <c r="GB402" s="192"/>
      <c r="GC402" s="192"/>
      <c r="GD402" s="192"/>
      <c r="GE402" s="192"/>
      <c r="GF402" s="192"/>
      <c r="GG402" s="192"/>
      <c r="GH402" s="192"/>
      <c r="GI402" s="192"/>
      <c r="GJ402" s="192"/>
      <c r="GK402" s="192"/>
      <c r="GL402" s="192"/>
      <c r="GM402" s="192"/>
      <c r="GN402" s="192"/>
      <c r="GO402" s="192"/>
      <c r="GP402" s="192"/>
      <c r="GQ402" s="192"/>
      <c r="GR402" s="192"/>
      <c r="GS402" s="192"/>
      <c r="GT402" s="192"/>
      <c r="GU402" s="192"/>
      <c r="GV402" s="192"/>
      <c r="GW402" s="192"/>
      <c r="GX402" s="192"/>
      <c r="GY402" s="192"/>
      <c r="GZ402" s="192"/>
      <c r="HA402" s="192"/>
      <c r="HB402" s="192"/>
      <c r="HC402" s="192"/>
      <c r="HD402" s="192"/>
      <c r="HE402" s="192"/>
      <c r="HF402" s="192"/>
      <c r="HG402" s="192"/>
      <c r="HH402" s="192"/>
      <c r="HI402" s="192"/>
      <c r="HJ402" s="192"/>
      <c r="HK402" s="192"/>
      <c r="HL402" s="192"/>
    </row>
    <row r="403" s="191" customFormat="1" spans="1:220">
      <c r="A403" s="203"/>
      <c r="D403" s="204"/>
      <c r="E403" s="204"/>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c r="DT403" s="192"/>
      <c r="DU403" s="192"/>
      <c r="DV403" s="192"/>
      <c r="DW403" s="192"/>
      <c r="DX403" s="192"/>
      <c r="DY403" s="192"/>
      <c r="DZ403" s="192"/>
      <c r="EA403" s="192"/>
      <c r="EB403" s="192"/>
      <c r="EC403" s="192"/>
      <c r="ED403" s="192"/>
      <c r="EE403" s="192"/>
      <c r="EF403" s="192"/>
      <c r="EG403" s="192"/>
      <c r="EH403" s="192"/>
      <c r="EI403" s="192"/>
      <c r="EJ403" s="192"/>
      <c r="EK403" s="192"/>
      <c r="EL403" s="192"/>
      <c r="EM403" s="192"/>
      <c r="EN403" s="192"/>
      <c r="EO403" s="192"/>
      <c r="EP403" s="192"/>
      <c r="EQ403" s="192"/>
      <c r="ER403" s="192"/>
      <c r="ES403" s="192"/>
      <c r="ET403" s="192"/>
      <c r="EU403" s="192"/>
      <c r="EV403" s="192"/>
      <c r="EW403" s="192"/>
      <c r="EX403" s="192"/>
      <c r="EY403" s="192"/>
      <c r="EZ403" s="192"/>
      <c r="FA403" s="192"/>
      <c r="FB403" s="192"/>
      <c r="FC403" s="192"/>
      <c r="FD403" s="192"/>
      <c r="FE403" s="192"/>
      <c r="FF403" s="192"/>
      <c r="FG403" s="192"/>
      <c r="FH403" s="192"/>
      <c r="FI403" s="192"/>
      <c r="FJ403" s="192"/>
      <c r="FK403" s="192"/>
      <c r="FL403" s="192"/>
      <c r="FM403" s="192"/>
      <c r="FN403" s="192"/>
      <c r="FO403" s="192"/>
      <c r="FP403" s="192"/>
      <c r="FQ403" s="192"/>
      <c r="FR403" s="192"/>
      <c r="FS403" s="192"/>
      <c r="FT403" s="192"/>
      <c r="FU403" s="192"/>
      <c r="FV403" s="192"/>
      <c r="FW403" s="192"/>
      <c r="FX403" s="192"/>
      <c r="FY403" s="192"/>
      <c r="FZ403" s="192"/>
      <c r="GA403" s="192"/>
      <c r="GB403" s="192"/>
      <c r="GC403" s="192"/>
      <c r="GD403" s="192"/>
      <c r="GE403" s="192"/>
      <c r="GF403" s="192"/>
      <c r="GG403" s="192"/>
      <c r="GH403" s="192"/>
      <c r="GI403" s="192"/>
      <c r="GJ403" s="192"/>
      <c r="GK403" s="192"/>
      <c r="GL403" s="192"/>
      <c r="GM403" s="192"/>
      <c r="GN403" s="192"/>
      <c r="GO403" s="192"/>
      <c r="GP403" s="192"/>
      <c r="GQ403" s="192"/>
      <c r="GR403" s="192"/>
      <c r="GS403" s="192"/>
      <c r="GT403" s="192"/>
      <c r="GU403" s="192"/>
      <c r="GV403" s="192"/>
      <c r="GW403" s="192"/>
      <c r="GX403" s="192"/>
      <c r="GY403" s="192"/>
      <c r="GZ403" s="192"/>
      <c r="HA403" s="192"/>
      <c r="HB403" s="192"/>
      <c r="HC403" s="192"/>
      <c r="HD403" s="192"/>
      <c r="HE403" s="192"/>
      <c r="HF403" s="192"/>
      <c r="HG403" s="192"/>
      <c r="HH403" s="192"/>
      <c r="HI403" s="192"/>
      <c r="HJ403" s="192"/>
      <c r="HK403" s="192"/>
      <c r="HL403" s="192"/>
    </row>
    <row r="404" s="191" customFormat="1" spans="1:220">
      <c r="A404" s="203"/>
      <c r="D404" s="204"/>
      <c r="E404" s="204"/>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c r="DT404" s="192"/>
      <c r="DU404" s="192"/>
      <c r="DV404" s="192"/>
      <c r="DW404" s="192"/>
      <c r="DX404" s="192"/>
      <c r="DY404" s="192"/>
      <c r="DZ404" s="192"/>
      <c r="EA404" s="192"/>
      <c r="EB404" s="192"/>
      <c r="EC404" s="192"/>
      <c r="ED404" s="192"/>
      <c r="EE404" s="192"/>
      <c r="EF404" s="192"/>
      <c r="EG404" s="192"/>
      <c r="EH404" s="192"/>
      <c r="EI404" s="192"/>
      <c r="EJ404" s="192"/>
      <c r="EK404" s="192"/>
      <c r="EL404" s="192"/>
      <c r="EM404" s="192"/>
      <c r="EN404" s="192"/>
      <c r="EO404" s="192"/>
      <c r="EP404" s="192"/>
      <c r="EQ404" s="192"/>
      <c r="ER404" s="192"/>
      <c r="ES404" s="192"/>
      <c r="ET404" s="192"/>
      <c r="EU404" s="192"/>
      <c r="EV404" s="192"/>
      <c r="EW404" s="192"/>
      <c r="EX404" s="192"/>
      <c r="EY404" s="192"/>
      <c r="EZ404" s="192"/>
      <c r="FA404" s="192"/>
      <c r="FB404" s="192"/>
      <c r="FC404" s="192"/>
      <c r="FD404" s="192"/>
      <c r="FE404" s="192"/>
      <c r="FF404" s="192"/>
      <c r="FG404" s="192"/>
      <c r="FH404" s="192"/>
      <c r="FI404" s="192"/>
      <c r="FJ404" s="192"/>
      <c r="FK404" s="192"/>
      <c r="FL404" s="192"/>
      <c r="FM404" s="192"/>
      <c r="FN404" s="192"/>
      <c r="FO404" s="192"/>
      <c r="FP404" s="192"/>
      <c r="FQ404" s="192"/>
      <c r="FR404" s="192"/>
      <c r="FS404" s="192"/>
      <c r="FT404" s="192"/>
      <c r="FU404" s="192"/>
      <c r="FV404" s="192"/>
      <c r="FW404" s="192"/>
      <c r="FX404" s="192"/>
      <c r="FY404" s="192"/>
      <c r="FZ404" s="192"/>
      <c r="GA404" s="192"/>
      <c r="GB404" s="192"/>
      <c r="GC404" s="192"/>
      <c r="GD404" s="192"/>
      <c r="GE404" s="192"/>
      <c r="GF404" s="192"/>
      <c r="GG404" s="192"/>
      <c r="GH404" s="192"/>
      <c r="GI404" s="192"/>
      <c r="GJ404" s="192"/>
      <c r="GK404" s="192"/>
      <c r="GL404" s="192"/>
      <c r="GM404" s="192"/>
      <c r="GN404" s="192"/>
      <c r="GO404" s="192"/>
      <c r="GP404" s="192"/>
      <c r="GQ404" s="192"/>
      <c r="GR404" s="192"/>
      <c r="GS404" s="192"/>
      <c r="GT404" s="192"/>
      <c r="GU404" s="192"/>
      <c r="GV404" s="192"/>
      <c r="GW404" s="192"/>
      <c r="GX404" s="192"/>
      <c r="GY404" s="192"/>
      <c r="GZ404" s="192"/>
      <c r="HA404" s="192"/>
      <c r="HB404" s="192"/>
      <c r="HC404" s="192"/>
      <c r="HD404" s="192"/>
      <c r="HE404" s="192"/>
      <c r="HF404" s="192"/>
      <c r="HG404" s="192"/>
      <c r="HH404" s="192"/>
      <c r="HI404" s="192"/>
      <c r="HJ404" s="192"/>
      <c r="HK404" s="192"/>
      <c r="HL404" s="192"/>
    </row>
    <row r="405" s="191" customFormat="1" spans="1:220">
      <c r="A405" s="203"/>
      <c r="D405" s="204"/>
      <c r="E405" s="204"/>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c r="DT405" s="192"/>
      <c r="DU405" s="192"/>
      <c r="DV405" s="192"/>
      <c r="DW405" s="192"/>
      <c r="DX405" s="192"/>
      <c r="DY405" s="192"/>
      <c r="DZ405" s="192"/>
      <c r="EA405" s="192"/>
      <c r="EB405" s="192"/>
      <c r="EC405" s="192"/>
      <c r="ED405" s="192"/>
      <c r="EE405" s="192"/>
      <c r="EF405" s="192"/>
      <c r="EG405" s="192"/>
      <c r="EH405" s="192"/>
      <c r="EI405" s="192"/>
      <c r="EJ405" s="192"/>
      <c r="EK405" s="192"/>
      <c r="EL405" s="192"/>
      <c r="EM405" s="192"/>
      <c r="EN405" s="192"/>
      <c r="EO405" s="192"/>
      <c r="EP405" s="192"/>
      <c r="EQ405" s="192"/>
      <c r="ER405" s="192"/>
      <c r="ES405" s="192"/>
      <c r="ET405" s="192"/>
      <c r="EU405" s="192"/>
      <c r="EV405" s="192"/>
      <c r="EW405" s="192"/>
      <c r="EX405" s="192"/>
      <c r="EY405" s="192"/>
      <c r="EZ405" s="192"/>
      <c r="FA405" s="192"/>
      <c r="FB405" s="192"/>
      <c r="FC405" s="192"/>
      <c r="FD405" s="192"/>
      <c r="FE405" s="192"/>
      <c r="FF405" s="192"/>
      <c r="FG405" s="192"/>
      <c r="FH405" s="192"/>
      <c r="FI405" s="192"/>
      <c r="FJ405" s="192"/>
      <c r="FK405" s="192"/>
      <c r="FL405" s="192"/>
      <c r="FM405" s="192"/>
      <c r="FN405" s="192"/>
      <c r="FO405" s="192"/>
      <c r="FP405" s="192"/>
      <c r="FQ405" s="192"/>
      <c r="FR405" s="192"/>
      <c r="FS405" s="192"/>
      <c r="FT405" s="192"/>
      <c r="FU405" s="192"/>
      <c r="FV405" s="192"/>
      <c r="FW405" s="192"/>
      <c r="FX405" s="192"/>
      <c r="FY405" s="192"/>
      <c r="FZ405" s="192"/>
      <c r="GA405" s="192"/>
      <c r="GB405" s="192"/>
      <c r="GC405" s="192"/>
      <c r="GD405" s="192"/>
      <c r="GE405" s="192"/>
      <c r="GF405" s="192"/>
      <c r="GG405" s="192"/>
      <c r="GH405" s="192"/>
      <c r="GI405" s="192"/>
      <c r="GJ405" s="192"/>
      <c r="GK405" s="192"/>
      <c r="GL405" s="192"/>
      <c r="GM405" s="192"/>
      <c r="GN405" s="192"/>
      <c r="GO405" s="192"/>
      <c r="GP405" s="192"/>
      <c r="GQ405" s="192"/>
      <c r="GR405" s="192"/>
      <c r="GS405" s="192"/>
      <c r="GT405" s="192"/>
      <c r="GU405" s="192"/>
      <c r="GV405" s="192"/>
      <c r="GW405" s="192"/>
      <c r="GX405" s="192"/>
      <c r="GY405" s="192"/>
      <c r="GZ405" s="192"/>
      <c r="HA405" s="192"/>
      <c r="HB405" s="192"/>
      <c r="HC405" s="192"/>
      <c r="HD405" s="192"/>
      <c r="HE405" s="192"/>
      <c r="HF405" s="192"/>
      <c r="HG405" s="192"/>
      <c r="HH405" s="192"/>
      <c r="HI405" s="192"/>
      <c r="HJ405" s="192"/>
      <c r="HK405" s="192"/>
      <c r="HL405" s="192"/>
    </row>
    <row r="406" s="191" customFormat="1" spans="1:220">
      <c r="A406" s="203"/>
      <c r="D406" s="204"/>
      <c r="E406" s="204"/>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c r="DT406" s="192"/>
      <c r="DU406" s="192"/>
      <c r="DV406" s="192"/>
      <c r="DW406" s="192"/>
      <c r="DX406" s="192"/>
      <c r="DY406" s="192"/>
      <c r="DZ406" s="192"/>
      <c r="EA406" s="192"/>
      <c r="EB406" s="192"/>
      <c r="EC406" s="192"/>
      <c r="ED406" s="192"/>
      <c r="EE406" s="192"/>
      <c r="EF406" s="192"/>
      <c r="EG406" s="192"/>
      <c r="EH406" s="192"/>
      <c r="EI406" s="192"/>
      <c r="EJ406" s="192"/>
      <c r="EK406" s="192"/>
      <c r="EL406" s="192"/>
      <c r="EM406" s="192"/>
      <c r="EN406" s="192"/>
      <c r="EO406" s="192"/>
      <c r="EP406" s="192"/>
      <c r="EQ406" s="192"/>
      <c r="ER406" s="192"/>
      <c r="ES406" s="192"/>
      <c r="ET406" s="192"/>
      <c r="EU406" s="192"/>
      <c r="EV406" s="192"/>
      <c r="EW406" s="192"/>
      <c r="EX406" s="192"/>
      <c r="EY406" s="192"/>
      <c r="EZ406" s="192"/>
      <c r="FA406" s="192"/>
      <c r="FB406" s="192"/>
      <c r="FC406" s="192"/>
      <c r="FD406" s="192"/>
      <c r="FE406" s="192"/>
      <c r="FF406" s="192"/>
      <c r="FG406" s="192"/>
      <c r="FH406" s="192"/>
      <c r="FI406" s="192"/>
      <c r="FJ406" s="192"/>
      <c r="FK406" s="192"/>
      <c r="FL406" s="192"/>
      <c r="FM406" s="192"/>
      <c r="FN406" s="192"/>
      <c r="FO406" s="192"/>
      <c r="FP406" s="192"/>
      <c r="FQ406" s="192"/>
      <c r="FR406" s="192"/>
      <c r="FS406" s="192"/>
      <c r="FT406" s="192"/>
      <c r="FU406" s="192"/>
      <c r="FV406" s="192"/>
      <c r="FW406" s="192"/>
      <c r="FX406" s="192"/>
      <c r="FY406" s="192"/>
      <c r="FZ406" s="192"/>
      <c r="GA406" s="192"/>
      <c r="GB406" s="192"/>
      <c r="GC406" s="192"/>
      <c r="GD406" s="192"/>
      <c r="GE406" s="192"/>
      <c r="GF406" s="192"/>
      <c r="GG406" s="192"/>
      <c r="GH406" s="192"/>
      <c r="GI406" s="192"/>
      <c r="GJ406" s="192"/>
      <c r="GK406" s="192"/>
      <c r="GL406" s="192"/>
      <c r="GM406" s="192"/>
      <c r="GN406" s="192"/>
      <c r="GO406" s="192"/>
      <c r="GP406" s="192"/>
      <c r="GQ406" s="192"/>
      <c r="GR406" s="192"/>
      <c r="GS406" s="192"/>
      <c r="GT406" s="192"/>
      <c r="GU406" s="192"/>
      <c r="GV406" s="192"/>
      <c r="GW406" s="192"/>
      <c r="GX406" s="192"/>
      <c r="GY406" s="192"/>
      <c r="GZ406" s="192"/>
      <c r="HA406" s="192"/>
      <c r="HB406" s="192"/>
      <c r="HC406" s="192"/>
      <c r="HD406" s="192"/>
      <c r="HE406" s="192"/>
      <c r="HF406" s="192"/>
      <c r="HG406" s="192"/>
      <c r="HH406" s="192"/>
      <c r="HI406" s="192"/>
      <c r="HJ406" s="192"/>
      <c r="HK406" s="192"/>
      <c r="HL406" s="192"/>
    </row>
    <row r="407" s="191" customFormat="1" spans="1:220">
      <c r="A407" s="203"/>
      <c r="D407" s="204"/>
      <c r="E407" s="204"/>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c r="DT407" s="192"/>
      <c r="DU407" s="192"/>
      <c r="DV407" s="192"/>
      <c r="DW407" s="192"/>
      <c r="DX407" s="192"/>
      <c r="DY407" s="192"/>
      <c r="DZ407" s="192"/>
      <c r="EA407" s="192"/>
      <c r="EB407" s="192"/>
      <c r="EC407" s="192"/>
      <c r="ED407" s="192"/>
      <c r="EE407" s="192"/>
      <c r="EF407" s="192"/>
      <c r="EG407" s="192"/>
      <c r="EH407" s="192"/>
      <c r="EI407" s="192"/>
      <c r="EJ407" s="192"/>
      <c r="EK407" s="192"/>
      <c r="EL407" s="192"/>
      <c r="EM407" s="192"/>
      <c r="EN407" s="192"/>
      <c r="EO407" s="192"/>
      <c r="EP407" s="192"/>
      <c r="EQ407" s="192"/>
      <c r="ER407" s="192"/>
      <c r="ES407" s="192"/>
      <c r="ET407" s="192"/>
      <c r="EU407" s="192"/>
      <c r="EV407" s="192"/>
      <c r="EW407" s="192"/>
      <c r="EX407" s="192"/>
      <c r="EY407" s="192"/>
      <c r="EZ407" s="192"/>
      <c r="FA407" s="192"/>
      <c r="FB407" s="192"/>
      <c r="FC407" s="192"/>
      <c r="FD407" s="192"/>
      <c r="FE407" s="192"/>
      <c r="FF407" s="192"/>
      <c r="FG407" s="192"/>
      <c r="FH407" s="192"/>
      <c r="FI407" s="192"/>
      <c r="FJ407" s="192"/>
      <c r="FK407" s="192"/>
      <c r="FL407" s="192"/>
      <c r="FM407" s="192"/>
      <c r="FN407" s="192"/>
      <c r="FO407" s="192"/>
      <c r="FP407" s="192"/>
      <c r="FQ407" s="192"/>
      <c r="FR407" s="192"/>
      <c r="FS407" s="192"/>
      <c r="FT407" s="192"/>
      <c r="FU407" s="192"/>
      <c r="FV407" s="192"/>
      <c r="FW407" s="192"/>
      <c r="FX407" s="192"/>
      <c r="FY407" s="192"/>
      <c r="FZ407" s="192"/>
      <c r="GA407" s="192"/>
      <c r="GB407" s="192"/>
      <c r="GC407" s="192"/>
      <c r="GD407" s="192"/>
      <c r="GE407" s="192"/>
      <c r="GF407" s="192"/>
      <c r="GG407" s="192"/>
      <c r="GH407" s="192"/>
      <c r="GI407" s="192"/>
      <c r="GJ407" s="192"/>
      <c r="GK407" s="192"/>
      <c r="GL407" s="192"/>
      <c r="GM407" s="192"/>
      <c r="GN407" s="192"/>
      <c r="GO407" s="192"/>
      <c r="GP407" s="192"/>
      <c r="GQ407" s="192"/>
      <c r="GR407" s="192"/>
      <c r="GS407" s="192"/>
      <c r="GT407" s="192"/>
      <c r="GU407" s="192"/>
      <c r="GV407" s="192"/>
      <c r="GW407" s="192"/>
      <c r="GX407" s="192"/>
      <c r="GY407" s="192"/>
      <c r="GZ407" s="192"/>
      <c r="HA407" s="192"/>
      <c r="HB407" s="192"/>
      <c r="HC407" s="192"/>
      <c r="HD407" s="192"/>
      <c r="HE407" s="192"/>
      <c r="HF407" s="192"/>
      <c r="HG407" s="192"/>
      <c r="HH407" s="192"/>
      <c r="HI407" s="192"/>
      <c r="HJ407" s="192"/>
      <c r="HK407" s="192"/>
      <c r="HL407" s="192"/>
    </row>
    <row r="408" s="191" customFormat="1" spans="1:220">
      <c r="A408" s="203"/>
      <c r="D408" s="204"/>
      <c r="E408" s="204"/>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c r="DT408" s="192"/>
      <c r="DU408" s="192"/>
      <c r="DV408" s="192"/>
      <c r="DW408" s="192"/>
      <c r="DX408" s="192"/>
      <c r="DY408" s="192"/>
      <c r="DZ408" s="192"/>
      <c r="EA408" s="192"/>
      <c r="EB408" s="192"/>
      <c r="EC408" s="192"/>
      <c r="ED408" s="192"/>
      <c r="EE408" s="192"/>
      <c r="EF408" s="192"/>
      <c r="EG408" s="192"/>
      <c r="EH408" s="192"/>
      <c r="EI408" s="192"/>
      <c r="EJ408" s="192"/>
      <c r="EK408" s="192"/>
      <c r="EL408" s="192"/>
      <c r="EM408" s="192"/>
      <c r="EN408" s="192"/>
      <c r="EO408" s="192"/>
      <c r="EP408" s="192"/>
      <c r="EQ408" s="192"/>
      <c r="ER408" s="192"/>
      <c r="ES408" s="192"/>
      <c r="ET408" s="192"/>
      <c r="EU408" s="192"/>
      <c r="EV408" s="192"/>
      <c r="EW408" s="192"/>
      <c r="EX408" s="192"/>
      <c r="EY408" s="192"/>
      <c r="EZ408" s="192"/>
      <c r="FA408" s="192"/>
      <c r="FB408" s="192"/>
      <c r="FC408" s="192"/>
      <c r="FD408" s="192"/>
      <c r="FE408" s="192"/>
      <c r="FF408" s="192"/>
      <c r="FG408" s="192"/>
      <c r="FH408" s="192"/>
      <c r="FI408" s="192"/>
      <c r="FJ408" s="192"/>
      <c r="FK408" s="192"/>
      <c r="FL408" s="192"/>
      <c r="FM408" s="192"/>
      <c r="FN408" s="192"/>
      <c r="FO408" s="192"/>
      <c r="FP408" s="192"/>
      <c r="FQ408" s="192"/>
      <c r="FR408" s="192"/>
      <c r="FS408" s="192"/>
      <c r="FT408" s="192"/>
      <c r="FU408" s="192"/>
      <c r="FV408" s="192"/>
      <c r="FW408" s="192"/>
      <c r="FX408" s="192"/>
      <c r="FY408" s="192"/>
      <c r="FZ408" s="192"/>
      <c r="GA408" s="192"/>
      <c r="GB408" s="192"/>
      <c r="GC408" s="192"/>
      <c r="GD408" s="192"/>
      <c r="GE408" s="192"/>
      <c r="GF408" s="192"/>
      <c r="GG408" s="192"/>
      <c r="GH408" s="192"/>
      <c r="GI408" s="192"/>
      <c r="GJ408" s="192"/>
      <c r="GK408" s="192"/>
      <c r="GL408" s="192"/>
      <c r="GM408" s="192"/>
      <c r="GN408" s="192"/>
      <c r="GO408" s="192"/>
      <c r="GP408" s="192"/>
      <c r="GQ408" s="192"/>
      <c r="GR408" s="192"/>
      <c r="GS408" s="192"/>
      <c r="GT408" s="192"/>
      <c r="GU408" s="192"/>
      <c r="GV408" s="192"/>
      <c r="GW408" s="192"/>
      <c r="GX408" s="192"/>
      <c r="GY408" s="192"/>
      <c r="GZ408" s="192"/>
      <c r="HA408" s="192"/>
      <c r="HB408" s="192"/>
      <c r="HC408" s="192"/>
      <c r="HD408" s="192"/>
      <c r="HE408" s="192"/>
      <c r="HF408" s="192"/>
      <c r="HG408" s="192"/>
      <c r="HH408" s="192"/>
      <c r="HI408" s="192"/>
      <c r="HJ408" s="192"/>
      <c r="HK408" s="192"/>
      <c r="HL408" s="192"/>
    </row>
    <row r="409" s="191" customFormat="1" spans="1:220">
      <c r="A409" s="203"/>
      <c r="D409" s="204"/>
      <c r="E409" s="204"/>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c r="DT409" s="192"/>
      <c r="DU409" s="192"/>
      <c r="DV409" s="192"/>
      <c r="DW409" s="192"/>
      <c r="DX409" s="192"/>
      <c r="DY409" s="192"/>
      <c r="DZ409" s="192"/>
      <c r="EA409" s="192"/>
      <c r="EB409" s="192"/>
      <c r="EC409" s="192"/>
      <c r="ED409" s="192"/>
      <c r="EE409" s="192"/>
      <c r="EF409" s="192"/>
      <c r="EG409" s="192"/>
      <c r="EH409" s="192"/>
      <c r="EI409" s="192"/>
      <c r="EJ409" s="192"/>
      <c r="EK409" s="192"/>
      <c r="EL409" s="192"/>
      <c r="EM409" s="192"/>
      <c r="EN409" s="192"/>
      <c r="EO409" s="192"/>
      <c r="EP409" s="192"/>
      <c r="EQ409" s="192"/>
      <c r="ER409" s="192"/>
      <c r="ES409" s="192"/>
      <c r="ET409" s="192"/>
      <c r="EU409" s="192"/>
      <c r="EV409" s="192"/>
      <c r="EW409" s="192"/>
      <c r="EX409" s="192"/>
      <c r="EY409" s="192"/>
      <c r="EZ409" s="192"/>
      <c r="FA409" s="192"/>
      <c r="FB409" s="192"/>
      <c r="FC409" s="192"/>
      <c r="FD409" s="192"/>
      <c r="FE409" s="192"/>
      <c r="FF409" s="192"/>
      <c r="FG409" s="192"/>
      <c r="FH409" s="192"/>
      <c r="FI409" s="192"/>
      <c r="FJ409" s="192"/>
      <c r="FK409" s="192"/>
      <c r="FL409" s="192"/>
      <c r="FM409" s="192"/>
      <c r="FN409" s="192"/>
      <c r="FO409" s="192"/>
      <c r="FP409" s="192"/>
      <c r="FQ409" s="192"/>
      <c r="FR409" s="192"/>
      <c r="FS409" s="192"/>
      <c r="FT409" s="192"/>
      <c r="FU409" s="192"/>
      <c r="FV409" s="192"/>
      <c r="FW409" s="192"/>
      <c r="FX409" s="192"/>
      <c r="FY409" s="192"/>
      <c r="FZ409" s="192"/>
      <c r="GA409" s="192"/>
      <c r="GB409" s="192"/>
      <c r="GC409" s="192"/>
      <c r="GD409" s="192"/>
      <c r="GE409" s="192"/>
      <c r="GF409" s="192"/>
      <c r="GG409" s="192"/>
      <c r="GH409" s="192"/>
      <c r="GI409" s="192"/>
      <c r="GJ409" s="192"/>
      <c r="GK409" s="192"/>
      <c r="GL409" s="192"/>
      <c r="GM409" s="192"/>
      <c r="GN409" s="192"/>
      <c r="GO409" s="192"/>
      <c r="GP409" s="192"/>
      <c r="GQ409" s="192"/>
      <c r="GR409" s="192"/>
      <c r="GS409" s="192"/>
      <c r="GT409" s="192"/>
      <c r="GU409" s="192"/>
      <c r="GV409" s="192"/>
      <c r="GW409" s="192"/>
      <c r="GX409" s="192"/>
      <c r="GY409" s="192"/>
      <c r="GZ409" s="192"/>
      <c r="HA409" s="192"/>
      <c r="HB409" s="192"/>
      <c r="HC409" s="192"/>
      <c r="HD409" s="192"/>
      <c r="HE409" s="192"/>
      <c r="HF409" s="192"/>
      <c r="HG409" s="192"/>
      <c r="HH409" s="192"/>
      <c r="HI409" s="192"/>
      <c r="HJ409" s="192"/>
      <c r="HK409" s="192"/>
      <c r="HL409" s="192"/>
    </row>
    <row r="410" s="191" customFormat="1" spans="1:220">
      <c r="A410" s="203"/>
      <c r="D410" s="204"/>
      <c r="E410" s="204"/>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c r="DT410" s="192"/>
      <c r="DU410" s="192"/>
      <c r="DV410" s="192"/>
      <c r="DW410" s="192"/>
      <c r="DX410" s="192"/>
      <c r="DY410" s="192"/>
      <c r="DZ410" s="192"/>
      <c r="EA410" s="192"/>
      <c r="EB410" s="192"/>
      <c r="EC410" s="192"/>
      <c r="ED410" s="192"/>
      <c r="EE410" s="192"/>
      <c r="EF410" s="192"/>
      <c r="EG410" s="192"/>
      <c r="EH410" s="192"/>
      <c r="EI410" s="192"/>
      <c r="EJ410" s="192"/>
      <c r="EK410" s="192"/>
      <c r="EL410" s="192"/>
      <c r="EM410" s="192"/>
      <c r="EN410" s="192"/>
      <c r="EO410" s="192"/>
      <c r="EP410" s="192"/>
      <c r="EQ410" s="192"/>
      <c r="ER410" s="192"/>
      <c r="ES410" s="192"/>
      <c r="ET410" s="192"/>
      <c r="EU410" s="192"/>
      <c r="EV410" s="192"/>
      <c r="EW410" s="192"/>
      <c r="EX410" s="192"/>
      <c r="EY410" s="192"/>
      <c r="EZ410" s="192"/>
      <c r="FA410" s="192"/>
      <c r="FB410" s="192"/>
      <c r="FC410" s="192"/>
      <c r="FD410" s="192"/>
      <c r="FE410" s="192"/>
      <c r="FF410" s="192"/>
      <c r="FG410" s="192"/>
      <c r="FH410" s="192"/>
      <c r="FI410" s="192"/>
      <c r="FJ410" s="192"/>
      <c r="FK410" s="192"/>
      <c r="FL410" s="192"/>
      <c r="FM410" s="192"/>
      <c r="FN410" s="192"/>
      <c r="FO410" s="192"/>
      <c r="FP410" s="192"/>
      <c r="FQ410" s="192"/>
      <c r="FR410" s="192"/>
      <c r="FS410" s="192"/>
      <c r="FT410" s="192"/>
      <c r="FU410" s="192"/>
      <c r="FV410" s="192"/>
      <c r="FW410" s="192"/>
      <c r="FX410" s="192"/>
      <c r="FY410" s="192"/>
      <c r="FZ410" s="192"/>
      <c r="GA410" s="192"/>
      <c r="GB410" s="192"/>
      <c r="GC410" s="192"/>
      <c r="GD410" s="192"/>
      <c r="GE410" s="192"/>
      <c r="GF410" s="192"/>
      <c r="GG410" s="192"/>
      <c r="GH410" s="192"/>
      <c r="GI410" s="192"/>
      <c r="GJ410" s="192"/>
      <c r="GK410" s="192"/>
      <c r="GL410" s="192"/>
      <c r="GM410" s="192"/>
      <c r="GN410" s="192"/>
      <c r="GO410" s="192"/>
      <c r="GP410" s="192"/>
      <c r="GQ410" s="192"/>
      <c r="GR410" s="192"/>
      <c r="GS410" s="192"/>
      <c r="GT410" s="192"/>
      <c r="GU410" s="192"/>
      <c r="GV410" s="192"/>
      <c r="GW410" s="192"/>
      <c r="GX410" s="192"/>
      <c r="GY410" s="192"/>
      <c r="GZ410" s="192"/>
      <c r="HA410" s="192"/>
      <c r="HB410" s="192"/>
      <c r="HC410" s="192"/>
      <c r="HD410" s="192"/>
      <c r="HE410" s="192"/>
      <c r="HF410" s="192"/>
      <c r="HG410" s="192"/>
      <c r="HH410" s="192"/>
      <c r="HI410" s="192"/>
      <c r="HJ410" s="192"/>
      <c r="HK410" s="192"/>
      <c r="HL410" s="192"/>
    </row>
    <row r="411" s="191" customFormat="1" spans="1:220">
      <c r="A411" s="203"/>
      <c r="D411" s="204"/>
      <c r="E411" s="204"/>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c r="DT411" s="192"/>
      <c r="DU411" s="192"/>
      <c r="DV411" s="192"/>
      <c r="DW411" s="192"/>
      <c r="DX411" s="192"/>
      <c r="DY411" s="192"/>
      <c r="DZ411" s="192"/>
      <c r="EA411" s="192"/>
      <c r="EB411" s="192"/>
      <c r="EC411" s="192"/>
      <c r="ED411" s="192"/>
      <c r="EE411" s="192"/>
      <c r="EF411" s="192"/>
      <c r="EG411" s="192"/>
      <c r="EH411" s="192"/>
      <c r="EI411" s="192"/>
      <c r="EJ411" s="192"/>
      <c r="EK411" s="192"/>
      <c r="EL411" s="192"/>
      <c r="EM411" s="192"/>
      <c r="EN411" s="192"/>
      <c r="EO411" s="192"/>
      <c r="EP411" s="192"/>
      <c r="EQ411" s="192"/>
      <c r="ER411" s="192"/>
      <c r="ES411" s="192"/>
      <c r="ET411" s="192"/>
      <c r="EU411" s="192"/>
      <c r="EV411" s="192"/>
      <c r="EW411" s="192"/>
      <c r="EX411" s="192"/>
      <c r="EY411" s="192"/>
      <c r="EZ411" s="192"/>
      <c r="FA411" s="192"/>
      <c r="FB411" s="192"/>
      <c r="FC411" s="192"/>
      <c r="FD411" s="192"/>
      <c r="FE411" s="192"/>
      <c r="FF411" s="192"/>
      <c r="FG411" s="192"/>
      <c r="FH411" s="192"/>
      <c r="FI411" s="192"/>
      <c r="FJ411" s="192"/>
      <c r="FK411" s="192"/>
      <c r="FL411" s="192"/>
      <c r="FM411" s="192"/>
      <c r="FN411" s="192"/>
      <c r="FO411" s="192"/>
      <c r="FP411" s="192"/>
      <c r="FQ411" s="192"/>
      <c r="FR411" s="192"/>
      <c r="FS411" s="192"/>
      <c r="FT411" s="192"/>
      <c r="FU411" s="192"/>
      <c r="FV411" s="192"/>
      <c r="FW411" s="192"/>
      <c r="FX411" s="192"/>
      <c r="FY411" s="192"/>
      <c r="FZ411" s="192"/>
      <c r="GA411" s="192"/>
      <c r="GB411" s="192"/>
      <c r="GC411" s="192"/>
      <c r="GD411" s="192"/>
      <c r="GE411" s="192"/>
      <c r="GF411" s="192"/>
      <c r="GG411" s="192"/>
      <c r="GH411" s="192"/>
      <c r="GI411" s="192"/>
      <c r="GJ411" s="192"/>
      <c r="GK411" s="192"/>
      <c r="GL411" s="192"/>
      <c r="GM411" s="192"/>
      <c r="GN411" s="192"/>
      <c r="GO411" s="192"/>
      <c r="GP411" s="192"/>
      <c r="GQ411" s="192"/>
      <c r="GR411" s="192"/>
      <c r="GS411" s="192"/>
      <c r="GT411" s="192"/>
      <c r="GU411" s="192"/>
      <c r="GV411" s="192"/>
      <c r="GW411" s="192"/>
      <c r="GX411" s="192"/>
      <c r="GY411" s="192"/>
      <c r="GZ411" s="192"/>
      <c r="HA411" s="192"/>
      <c r="HB411" s="192"/>
      <c r="HC411" s="192"/>
      <c r="HD411" s="192"/>
      <c r="HE411" s="192"/>
      <c r="HF411" s="192"/>
      <c r="HG411" s="192"/>
      <c r="HH411" s="192"/>
      <c r="HI411" s="192"/>
      <c r="HJ411" s="192"/>
      <c r="HK411" s="192"/>
      <c r="HL411" s="192"/>
    </row>
    <row r="412" s="191" customFormat="1" spans="1:220">
      <c r="A412" s="203"/>
      <c r="D412" s="204"/>
      <c r="E412" s="204"/>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c r="DT412" s="192"/>
      <c r="DU412" s="192"/>
      <c r="DV412" s="192"/>
      <c r="DW412" s="192"/>
      <c r="DX412" s="192"/>
      <c r="DY412" s="192"/>
      <c r="DZ412" s="192"/>
      <c r="EA412" s="192"/>
      <c r="EB412" s="192"/>
      <c r="EC412" s="192"/>
      <c r="ED412" s="192"/>
      <c r="EE412" s="192"/>
      <c r="EF412" s="192"/>
      <c r="EG412" s="192"/>
      <c r="EH412" s="192"/>
      <c r="EI412" s="192"/>
      <c r="EJ412" s="192"/>
      <c r="EK412" s="192"/>
      <c r="EL412" s="192"/>
      <c r="EM412" s="192"/>
      <c r="EN412" s="192"/>
      <c r="EO412" s="192"/>
      <c r="EP412" s="192"/>
      <c r="EQ412" s="192"/>
      <c r="ER412" s="192"/>
      <c r="ES412" s="192"/>
      <c r="ET412" s="192"/>
      <c r="EU412" s="192"/>
      <c r="EV412" s="192"/>
      <c r="EW412" s="192"/>
      <c r="EX412" s="192"/>
      <c r="EY412" s="192"/>
      <c r="EZ412" s="192"/>
      <c r="FA412" s="192"/>
      <c r="FB412" s="192"/>
      <c r="FC412" s="192"/>
      <c r="FD412" s="192"/>
      <c r="FE412" s="192"/>
      <c r="FF412" s="192"/>
      <c r="FG412" s="192"/>
      <c r="FH412" s="192"/>
      <c r="FI412" s="192"/>
      <c r="FJ412" s="192"/>
      <c r="FK412" s="192"/>
      <c r="FL412" s="192"/>
      <c r="FM412" s="192"/>
      <c r="FN412" s="192"/>
      <c r="FO412" s="192"/>
      <c r="FP412" s="192"/>
      <c r="FQ412" s="192"/>
      <c r="FR412" s="192"/>
      <c r="FS412" s="192"/>
      <c r="FT412" s="192"/>
      <c r="FU412" s="192"/>
      <c r="FV412" s="192"/>
      <c r="FW412" s="192"/>
      <c r="FX412" s="192"/>
      <c r="FY412" s="192"/>
      <c r="FZ412" s="192"/>
      <c r="GA412" s="192"/>
      <c r="GB412" s="192"/>
      <c r="GC412" s="192"/>
      <c r="GD412" s="192"/>
      <c r="GE412" s="192"/>
      <c r="GF412" s="192"/>
      <c r="GG412" s="192"/>
      <c r="GH412" s="192"/>
      <c r="GI412" s="192"/>
      <c r="GJ412" s="192"/>
      <c r="GK412" s="192"/>
      <c r="GL412" s="192"/>
      <c r="GM412" s="192"/>
      <c r="GN412" s="192"/>
      <c r="GO412" s="192"/>
      <c r="GP412" s="192"/>
      <c r="GQ412" s="192"/>
      <c r="GR412" s="192"/>
      <c r="GS412" s="192"/>
      <c r="GT412" s="192"/>
      <c r="GU412" s="192"/>
      <c r="GV412" s="192"/>
      <c r="GW412" s="192"/>
      <c r="GX412" s="192"/>
      <c r="GY412" s="192"/>
      <c r="GZ412" s="192"/>
      <c r="HA412" s="192"/>
      <c r="HB412" s="192"/>
      <c r="HC412" s="192"/>
      <c r="HD412" s="192"/>
      <c r="HE412" s="192"/>
      <c r="HF412" s="192"/>
      <c r="HG412" s="192"/>
      <c r="HH412" s="192"/>
      <c r="HI412" s="192"/>
      <c r="HJ412" s="192"/>
      <c r="HK412" s="192"/>
      <c r="HL412" s="192"/>
    </row>
    <row r="413" s="191" customFormat="1" spans="1:220">
      <c r="A413" s="203"/>
      <c r="D413" s="204"/>
      <c r="E413" s="204"/>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c r="DT413" s="192"/>
      <c r="DU413" s="192"/>
      <c r="DV413" s="192"/>
      <c r="DW413" s="192"/>
      <c r="DX413" s="192"/>
      <c r="DY413" s="192"/>
      <c r="DZ413" s="192"/>
      <c r="EA413" s="192"/>
      <c r="EB413" s="192"/>
      <c r="EC413" s="192"/>
      <c r="ED413" s="192"/>
      <c r="EE413" s="192"/>
      <c r="EF413" s="192"/>
      <c r="EG413" s="192"/>
      <c r="EH413" s="192"/>
      <c r="EI413" s="192"/>
      <c r="EJ413" s="192"/>
      <c r="EK413" s="192"/>
      <c r="EL413" s="192"/>
      <c r="EM413" s="192"/>
      <c r="EN413" s="192"/>
      <c r="EO413" s="192"/>
      <c r="EP413" s="192"/>
      <c r="EQ413" s="192"/>
      <c r="ER413" s="192"/>
      <c r="ES413" s="192"/>
      <c r="ET413" s="192"/>
      <c r="EU413" s="192"/>
      <c r="EV413" s="192"/>
      <c r="EW413" s="192"/>
      <c r="EX413" s="192"/>
      <c r="EY413" s="192"/>
      <c r="EZ413" s="192"/>
      <c r="FA413" s="192"/>
      <c r="FB413" s="192"/>
      <c r="FC413" s="192"/>
      <c r="FD413" s="192"/>
      <c r="FE413" s="192"/>
      <c r="FF413" s="192"/>
      <c r="FG413" s="192"/>
      <c r="FH413" s="192"/>
      <c r="FI413" s="192"/>
      <c r="FJ413" s="192"/>
      <c r="FK413" s="192"/>
      <c r="FL413" s="192"/>
      <c r="FM413" s="192"/>
      <c r="FN413" s="192"/>
      <c r="FO413" s="192"/>
      <c r="FP413" s="192"/>
      <c r="FQ413" s="192"/>
      <c r="FR413" s="192"/>
      <c r="FS413" s="192"/>
      <c r="FT413" s="192"/>
      <c r="FU413" s="192"/>
      <c r="FV413" s="192"/>
      <c r="FW413" s="192"/>
      <c r="FX413" s="192"/>
      <c r="FY413" s="192"/>
      <c r="FZ413" s="192"/>
      <c r="GA413" s="192"/>
      <c r="GB413" s="192"/>
      <c r="GC413" s="192"/>
      <c r="GD413" s="192"/>
      <c r="GE413" s="192"/>
      <c r="GF413" s="192"/>
      <c r="GG413" s="192"/>
      <c r="GH413" s="192"/>
      <c r="GI413" s="192"/>
      <c r="GJ413" s="192"/>
      <c r="GK413" s="192"/>
      <c r="GL413" s="192"/>
      <c r="GM413" s="192"/>
      <c r="GN413" s="192"/>
      <c r="GO413" s="192"/>
      <c r="GP413" s="192"/>
      <c r="GQ413" s="192"/>
      <c r="GR413" s="192"/>
      <c r="GS413" s="192"/>
      <c r="GT413" s="192"/>
      <c r="GU413" s="192"/>
      <c r="GV413" s="192"/>
      <c r="GW413" s="192"/>
      <c r="GX413" s="192"/>
      <c r="GY413" s="192"/>
      <c r="GZ413" s="192"/>
      <c r="HA413" s="192"/>
      <c r="HB413" s="192"/>
      <c r="HC413" s="192"/>
      <c r="HD413" s="192"/>
      <c r="HE413" s="192"/>
      <c r="HF413" s="192"/>
      <c r="HG413" s="192"/>
      <c r="HH413" s="192"/>
      <c r="HI413" s="192"/>
      <c r="HJ413" s="192"/>
      <c r="HK413" s="192"/>
      <c r="HL413" s="192"/>
    </row>
    <row r="414" s="191" customFormat="1" spans="1:220">
      <c r="A414" s="203"/>
      <c r="D414" s="204"/>
      <c r="E414" s="204"/>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c r="DT414" s="192"/>
      <c r="DU414" s="192"/>
      <c r="DV414" s="192"/>
      <c r="DW414" s="192"/>
      <c r="DX414" s="192"/>
      <c r="DY414" s="192"/>
      <c r="DZ414" s="192"/>
      <c r="EA414" s="192"/>
      <c r="EB414" s="192"/>
      <c r="EC414" s="192"/>
      <c r="ED414" s="192"/>
      <c r="EE414" s="192"/>
      <c r="EF414" s="192"/>
      <c r="EG414" s="192"/>
      <c r="EH414" s="192"/>
      <c r="EI414" s="192"/>
      <c r="EJ414" s="192"/>
      <c r="EK414" s="192"/>
      <c r="EL414" s="192"/>
      <c r="EM414" s="192"/>
      <c r="EN414" s="192"/>
      <c r="EO414" s="192"/>
      <c r="EP414" s="192"/>
      <c r="EQ414" s="192"/>
      <c r="ER414" s="192"/>
      <c r="ES414" s="192"/>
      <c r="ET414" s="192"/>
      <c r="EU414" s="192"/>
      <c r="EV414" s="192"/>
      <c r="EW414" s="192"/>
      <c r="EX414" s="192"/>
      <c r="EY414" s="192"/>
      <c r="EZ414" s="192"/>
      <c r="FA414" s="192"/>
      <c r="FB414" s="192"/>
      <c r="FC414" s="192"/>
      <c r="FD414" s="192"/>
      <c r="FE414" s="192"/>
      <c r="FF414" s="192"/>
      <c r="FG414" s="192"/>
      <c r="FH414" s="192"/>
      <c r="FI414" s="192"/>
      <c r="FJ414" s="192"/>
      <c r="FK414" s="192"/>
      <c r="FL414" s="192"/>
      <c r="FM414" s="192"/>
      <c r="FN414" s="192"/>
      <c r="FO414" s="192"/>
      <c r="FP414" s="192"/>
      <c r="FQ414" s="192"/>
      <c r="FR414" s="192"/>
      <c r="FS414" s="192"/>
      <c r="FT414" s="192"/>
      <c r="FU414" s="192"/>
      <c r="FV414" s="192"/>
      <c r="FW414" s="192"/>
      <c r="FX414" s="192"/>
      <c r="FY414" s="192"/>
      <c r="FZ414" s="192"/>
      <c r="GA414" s="192"/>
      <c r="GB414" s="192"/>
      <c r="GC414" s="192"/>
      <c r="GD414" s="192"/>
      <c r="GE414" s="192"/>
      <c r="GF414" s="192"/>
      <c r="GG414" s="192"/>
      <c r="GH414" s="192"/>
      <c r="GI414" s="192"/>
      <c r="GJ414" s="192"/>
      <c r="GK414" s="192"/>
      <c r="GL414" s="192"/>
      <c r="GM414" s="192"/>
      <c r="GN414" s="192"/>
      <c r="GO414" s="192"/>
      <c r="GP414" s="192"/>
      <c r="GQ414" s="192"/>
      <c r="GR414" s="192"/>
      <c r="GS414" s="192"/>
      <c r="GT414" s="192"/>
      <c r="GU414" s="192"/>
      <c r="GV414" s="192"/>
      <c r="GW414" s="192"/>
      <c r="GX414" s="192"/>
      <c r="GY414" s="192"/>
      <c r="GZ414" s="192"/>
      <c r="HA414" s="192"/>
      <c r="HB414" s="192"/>
      <c r="HC414" s="192"/>
      <c r="HD414" s="192"/>
      <c r="HE414" s="192"/>
      <c r="HF414" s="192"/>
      <c r="HG414" s="192"/>
      <c r="HH414" s="192"/>
      <c r="HI414" s="192"/>
      <c r="HJ414" s="192"/>
      <c r="HK414" s="192"/>
      <c r="HL414" s="192"/>
    </row>
    <row r="415" s="191" customFormat="1" spans="1:220">
      <c r="A415" s="203"/>
      <c r="D415" s="204"/>
      <c r="E415" s="204"/>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c r="DT415" s="192"/>
      <c r="DU415" s="192"/>
      <c r="DV415" s="192"/>
      <c r="DW415" s="192"/>
      <c r="DX415" s="192"/>
      <c r="DY415" s="192"/>
      <c r="DZ415" s="192"/>
      <c r="EA415" s="192"/>
      <c r="EB415" s="192"/>
      <c r="EC415" s="192"/>
      <c r="ED415" s="192"/>
      <c r="EE415" s="192"/>
      <c r="EF415" s="192"/>
      <c r="EG415" s="192"/>
      <c r="EH415" s="192"/>
      <c r="EI415" s="192"/>
      <c r="EJ415" s="192"/>
      <c r="EK415" s="192"/>
      <c r="EL415" s="192"/>
      <c r="EM415" s="192"/>
      <c r="EN415" s="192"/>
      <c r="EO415" s="192"/>
      <c r="EP415" s="192"/>
      <c r="EQ415" s="192"/>
      <c r="ER415" s="192"/>
      <c r="ES415" s="192"/>
      <c r="ET415" s="192"/>
      <c r="EU415" s="192"/>
      <c r="EV415" s="192"/>
      <c r="EW415" s="192"/>
      <c r="EX415" s="192"/>
      <c r="EY415" s="192"/>
      <c r="EZ415" s="192"/>
      <c r="FA415" s="192"/>
      <c r="FB415" s="192"/>
      <c r="FC415" s="192"/>
      <c r="FD415" s="192"/>
      <c r="FE415" s="192"/>
      <c r="FF415" s="192"/>
      <c r="FG415" s="192"/>
      <c r="FH415" s="192"/>
      <c r="FI415" s="192"/>
      <c r="FJ415" s="192"/>
      <c r="FK415" s="192"/>
      <c r="FL415" s="192"/>
      <c r="FM415" s="192"/>
      <c r="FN415" s="192"/>
      <c r="FO415" s="192"/>
      <c r="FP415" s="192"/>
      <c r="FQ415" s="192"/>
      <c r="FR415" s="192"/>
      <c r="FS415" s="192"/>
      <c r="FT415" s="192"/>
      <c r="FU415" s="192"/>
      <c r="FV415" s="192"/>
      <c r="FW415" s="192"/>
      <c r="FX415" s="192"/>
      <c r="FY415" s="192"/>
      <c r="FZ415" s="192"/>
      <c r="GA415" s="192"/>
      <c r="GB415" s="192"/>
      <c r="GC415" s="192"/>
      <c r="GD415" s="192"/>
      <c r="GE415" s="192"/>
      <c r="GF415" s="192"/>
      <c r="GG415" s="192"/>
      <c r="GH415" s="192"/>
      <c r="GI415" s="192"/>
      <c r="GJ415" s="192"/>
      <c r="GK415" s="192"/>
      <c r="GL415" s="192"/>
      <c r="GM415" s="192"/>
      <c r="GN415" s="192"/>
      <c r="GO415" s="192"/>
      <c r="GP415" s="192"/>
      <c r="GQ415" s="192"/>
      <c r="GR415" s="192"/>
      <c r="GS415" s="192"/>
      <c r="GT415" s="192"/>
      <c r="GU415" s="192"/>
      <c r="GV415" s="192"/>
      <c r="GW415" s="192"/>
      <c r="GX415" s="192"/>
      <c r="GY415" s="192"/>
      <c r="GZ415" s="192"/>
      <c r="HA415" s="192"/>
      <c r="HB415" s="192"/>
      <c r="HC415" s="192"/>
      <c r="HD415" s="192"/>
      <c r="HE415" s="192"/>
      <c r="HF415" s="192"/>
      <c r="HG415" s="192"/>
      <c r="HH415" s="192"/>
      <c r="HI415" s="192"/>
      <c r="HJ415" s="192"/>
      <c r="HK415" s="192"/>
      <c r="HL415" s="192"/>
    </row>
    <row r="416" s="191" customFormat="1" spans="1:220">
      <c r="A416" s="203"/>
      <c r="D416" s="204"/>
      <c r="E416" s="204"/>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c r="DT416" s="192"/>
      <c r="DU416" s="192"/>
      <c r="DV416" s="192"/>
      <c r="DW416" s="192"/>
      <c r="DX416" s="192"/>
      <c r="DY416" s="192"/>
      <c r="DZ416" s="192"/>
      <c r="EA416" s="192"/>
      <c r="EB416" s="192"/>
      <c r="EC416" s="192"/>
      <c r="ED416" s="192"/>
      <c r="EE416" s="192"/>
      <c r="EF416" s="192"/>
      <c r="EG416" s="192"/>
      <c r="EH416" s="192"/>
      <c r="EI416" s="192"/>
      <c r="EJ416" s="192"/>
      <c r="EK416" s="192"/>
      <c r="EL416" s="192"/>
      <c r="EM416" s="192"/>
      <c r="EN416" s="192"/>
      <c r="EO416" s="192"/>
      <c r="EP416" s="192"/>
      <c r="EQ416" s="192"/>
      <c r="ER416" s="192"/>
      <c r="ES416" s="192"/>
      <c r="ET416" s="192"/>
      <c r="EU416" s="192"/>
      <c r="EV416" s="192"/>
      <c r="EW416" s="192"/>
      <c r="EX416" s="192"/>
      <c r="EY416" s="192"/>
      <c r="EZ416" s="192"/>
      <c r="FA416" s="192"/>
      <c r="FB416" s="192"/>
      <c r="FC416" s="192"/>
      <c r="FD416" s="192"/>
      <c r="FE416" s="192"/>
      <c r="FF416" s="192"/>
      <c r="FG416" s="192"/>
      <c r="FH416" s="192"/>
      <c r="FI416" s="192"/>
      <c r="FJ416" s="192"/>
      <c r="FK416" s="192"/>
      <c r="FL416" s="192"/>
      <c r="FM416" s="192"/>
      <c r="FN416" s="192"/>
      <c r="FO416" s="192"/>
      <c r="FP416" s="192"/>
      <c r="FQ416" s="192"/>
      <c r="FR416" s="192"/>
      <c r="FS416" s="192"/>
      <c r="FT416" s="192"/>
      <c r="FU416" s="192"/>
      <c r="FV416" s="192"/>
      <c r="FW416" s="192"/>
      <c r="FX416" s="192"/>
      <c r="FY416" s="192"/>
      <c r="FZ416" s="192"/>
      <c r="GA416" s="192"/>
      <c r="GB416" s="192"/>
      <c r="GC416" s="192"/>
      <c r="GD416" s="192"/>
      <c r="GE416" s="192"/>
      <c r="GF416" s="192"/>
      <c r="GG416" s="192"/>
      <c r="GH416" s="192"/>
      <c r="GI416" s="192"/>
      <c r="GJ416" s="192"/>
      <c r="GK416" s="192"/>
      <c r="GL416" s="192"/>
      <c r="GM416" s="192"/>
      <c r="GN416" s="192"/>
      <c r="GO416" s="192"/>
      <c r="GP416" s="192"/>
      <c r="GQ416" s="192"/>
      <c r="GR416" s="192"/>
      <c r="GS416" s="192"/>
      <c r="GT416" s="192"/>
      <c r="GU416" s="192"/>
      <c r="GV416" s="192"/>
      <c r="GW416" s="192"/>
      <c r="GX416" s="192"/>
      <c r="GY416" s="192"/>
      <c r="GZ416" s="192"/>
      <c r="HA416" s="192"/>
      <c r="HB416" s="192"/>
      <c r="HC416" s="192"/>
      <c r="HD416" s="192"/>
      <c r="HE416" s="192"/>
      <c r="HF416" s="192"/>
      <c r="HG416" s="192"/>
      <c r="HH416" s="192"/>
      <c r="HI416" s="192"/>
      <c r="HJ416" s="192"/>
      <c r="HK416" s="192"/>
      <c r="HL416" s="192"/>
    </row>
    <row r="417" s="191" customFormat="1" spans="1:220">
      <c r="A417" s="203"/>
      <c r="D417" s="204"/>
      <c r="E417" s="204"/>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c r="DT417" s="192"/>
      <c r="DU417" s="192"/>
      <c r="DV417" s="192"/>
      <c r="DW417" s="192"/>
      <c r="DX417" s="192"/>
      <c r="DY417" s="192"/>
      <c r="DZ417" s="192"/>
      <c r="EA417" s="192"/>
      <c r="EB417" s="192"/>
      <c r="EC417" s="192"/>
      <c r="ED417" s="192"/>
      <c r="EE417" s="192"/>
      <c r="EF417" s="192"/>
      <c r="EG417" s="192"/>
      <c r="EH417" s="192"/>
      <c r="EI417" s="192"/>
      <c r="EJ417" s="192"/>
      <c r="EK417" s="192"/>
      <c r="EL417" s="192"/>
      <c r="EM417" s="192"/>
      <c r="EN417" s="192"/>
      <c r="EO417" s="192"/>
      <c r="EP417" s="192"/>
      <c r="EQ417" s="192"/>
      <c r="ER417" s="192"/>
      <c r="ES417" s="192"/>
      <c r="ET417" s="192"/>
      <c r="EU417" s="192"/>
      <c r="EV417" s="192"/>
      <c r="EW417" s="192"/>
      <c r="EX417" s="192"/>
      <c r="EY417" s="192"/>
      <c r="EZ417" s="192"/>
      <c r="FA417" s="192"/>
      <c r="FB417" s="192"/>
      <c r="FC417" s="192"/>
      <c r="FD417" s="192"/>
      <c r="FE417" s="192"/>
      <c r="FF417" s="192"/>
      <c r="FG417" s="192"/>
      <c r="FH417" s="192"/>
      <c r="FI417" s="192"/>
      <c r="FJ417" s="192"/>
      <c r="FK417" s="192"/>
      <c r="FL417" s="192"/>
      <c r="FM417" s="192"/>
      <c r="FN417" s="192"/>
      <c r="FO417" s="192"/>
      <c r="FP417" s="192"/>
      <c r="FQ417" s="192"/>
      <c r="FR417" s="192"/>
      <c r="FS417" s="192"/>
      <c r="FT417" s="192"/>
      <c r="FU417" s="192"/>
      <c r="FV417" s="192"/>
      <c r="FW417" s="192"/>
      <c r="FX417" s="192"/>
      <c r="FY417" s="192"/>
      <c r="FZ417" s="192"/>
      <c r="GA417" s="192"/>
      <c r="GB417" s="192"/>
      <c r="GC417" s="192"/>
      <c r="GD417" s="192"/>
      <c r="GE417" s="192"/>
      <c r="GF417" s="192"/>
      <c r="GG417" s="192"/>
      <c r="GH417" s="192"/>
      <c r="GI417" s="192"/>
      <c r="GJ417" s="192"/>
      <c r="GK417" s="192"/>
      <c r="GL417" s="192"/>
      <c r="GM417" s="192"/>
      <c r="GN417" s="192"/>
      <c r="GO417" s="192"/>
      <c r="GP417" s="192"/>
      <c r="GQ417" s="192"/>
      <c r="GR417" s="192"/>
      <c r="GS417" s="192"/>
      <c r="GT417" s="192"/>
      <c r="GU417" s="192"/>
      <c r="GV417" s="192"/>
      <c r="GW417" s="192"/>
      <c r="GX417" s="192"/>
      <c r="GY417" s="192"/>
      <c r="GZ417" s="192"/>
      <c r="HA417" s="192"/>
      <c r="HB417" s="192"/>
      <c r="HC417" s="192"/>
      <c r="HD417" s="192"/>
      <c r="HE417" s="192"/>
      <c r="HF417" s="192"/>
      <c r="HG417" s="192"/>
      <c r="HH417" s="192"/>
      <c r="HI417" s="192"/>
      <c r="HJ417" s="192"/>
      <c r="HK417" s="192"/>
      <c r="HL417" s="192"/>
    </row>
    <row r="418" s="191" customFormat="1" spans="1:220">
      <c r="A418" s="203"/>
      <c r="D418" s="204"/>
      <c r="E418" s="204"/>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c r="DT418" s="192"/>
      <c r="DU418" s="192"/>
      <c r="DV418" s="192"/>
      <c r="DW418" s="192"/>
      <c r="DX418" s="192"/>
      <c r="DY418" s="192"/>
      <c r="DZ418" s="192"/>
      <c r="EA418" s="192"/>
      <c r="EB418" s="192"/>
      <c r="EC418" s="192"/>
      <c r="ED418" s="192"/>
      <c r="EE418" s="192"/>
      <c r="EF418" s="192"/>
      <c r="EG418" s="192"/>
      <c r="EH418" s="192"/>
      <c r="EI418" s="192"/>
      <c r="EJ418" s="192"/>
      <c r="EK418" s="192"/>
      <c r="EL418" s="192"/>
      <c r="EM418" s="192"/>
      <c r="EN418" s="192"/>
      <c r="EO418" s="192"/>
      <c r="EP418" s="192"/>
      <c r="EQ418" s="192"/>
      <c r="ER418" s="192"/>
      <c r="ES418" s="192"/>
      <c r="ET418" s="192"/>
      <c r="EU418" s="192"/>
      <c r="EV418" s="192"/>
      <c r="EW418" s="192"/>
      <c r="EX418" s="192"/>
      <c r="EY418" s="192"/>
      <c r="EZ418" s="192"/>
      <c r="FA418" s="192"/>
      <c r="FB418" s="192"/>
      <c r="FC418" s="192"/>
      <c r="FD418" s="192"/>
      <c r="FE418" s="192"/>
      <c r="FF418" s="192"/>
      <c r="FG418" s="192"/>
      <c r="FH418" s="192"/>
      <c r="FI418" s="192"/>
      <c r="FJ418" s="192"/>
      <c r="FK418" s="192"/>
      <c r="FL418" s="192"/>
      <c r="FM418" s="192"/>
      <c r="FN418" s="192"/>
      <c r="FO418" s="192"/>
      <c r="FP418" s="192"/>
      <c r="FQ418" s="192"/>
      <c r="FR418" s="192"/>
      <c r="FS418" s="192"/>
      <c r="FT418" s="192"/>
      <c r="FU418" s="192"/>
      <c r="FV418" s="192"/>
      <c r="FW418" s="192"/>
      <c r="FX418" s="192"/>
      <c r="FY418" s="192"/>
      <c r="FZ418" s="192"/>
      <c r="GA418" s="192"/>
      <c r="GB418" s="192"/>
      <c r="GC418" s="192"/>
      <c r="GD418" s="192"/>
      <c r="GE418" s="192"/>
      <c r="GF418" s="192"/>
      <c r="GG418" s="192"/>
      <c r="GH418" s="192"/>
      <c r="GI418" s="192"/>
      <c r="GJ418" s="192"/>
      <c r="GK418" s="192"/>
      <c r="GL418" s="192"/>
      <c r="GM418" s="192"/>
      <c r="GN418" s="192"/>
      <c r="GO418" s="192"/>
      <c r="GP418" s="192"/>
      <c r="GQ418" s="192"/>
      <c r="GR418" s="192"/>
      <c r="GS418" s="192"/>
      <c r="GT418" s="192"/>
      <c r="GU418" s="192"/>
      <c r="GV418" s="192"/>
      <c r="GW418" s="192"/>
      <c r="GX418" s="192"/>
      <c r="GY418" s="192"/>
      <c r="GZ418" s="192"/>
      <c r="HA418" s="192"/>
      <c r="HB418" s="192"/>
      <c r="HC418" s="192"/>
      <c r="HD418" s="192"/>
      <c r="HE418" s="192"/>
      <c r="HF418" s="192"/>
      <c r="HG418" s="192"/>
      <c r="HH418" s="192"/>
      <c r="HI418" s="192"/>
      <c r="HJ418" s="192"/>
      <c r="HK418" s="192"/>
      <c r="HL418" s="192"/>
    </row>
    <row r="419" s="191" customFormat="1" spans="1:220">
      <c r="A419" s="203"/>
      <c r="D419" s="204"/>
      <c r="E419" s="204"/>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c r="DT419" s="192"/>
      <c r="DU419" s="192"/>
      <c r="DV419" s="192"/>
      <c r="DW419" s="192"/>
      <c r="DX419" s="192"/>
      <c r="DY419" s="192"/>
      <c r="DZ419" s="192"/>
      <c r="EA419" s="192"/>
      <c r="EB419" s="192"/>
      <c r="EC419" s="192"/>
      <c r="ED419" s="192"/>
      <c r="EE419" s="192"/>
      <c r="EF419" s="192"/>
      <c r="EG419" s="192"/>
      <c r="EH419" s="192"/>
      <c r="EI419" s="192"/>
      <c r="EJ419" s="192"/>
      <c r="EK419" s="192"/>
      <c r="EL419" s="192"/>
      <c r="EM419" s="192"/>
      <c r="EN419" s="192"/>
      <c r="EO419" s="192"/>
      <c r="EP419" s="192"/>
      <c r="EQ419" s="192"/>
      <c r="ER419" s="192"/>
      <c r="ES419" s="192"/>
      <c r="ET419" s="192"/>
      <c r="EU419" s="192"/>
      <c r="EV419" s="192"/>
      <c r="EW419" s="192"/>
      <c r="EX419" s="192"/>
      <c r="EY419" s="192"/>
      <c r="EZ419" s="192"/>
      <c r="FA419" s="192"/>
      <c r="FB419" s="192"/>
      <c r="FC419" s="192"/>
      <c r="FD419" s="192"/>
      <c r="FE419" s="192"/>
      <c r="FF419" s="192"/>
      <c r="FG419" s="192"/>
      <c r="FH419" s="192"/>
      <c r="FI419" s="192"/>
      <c r="FJ419" s="192"/>
      <c r="FK419" s="192"/>
      <c r="FL419" s="192"/>
      <c r="FM419" s="192"/>
      <c r="FN419" s="192"/>
      <c r="FO419" s="192"/>
      <c r="FP419" s="192"/>
      <c r="FQ419" s="192"/>
      <c r="FR419" s="192"/>
      <c r="FS419" s="192"/>
      <c r="FT419" s="192"/>
      <c r="FU419" s="192"/>
      <c r="FV419" s="192"/>
      <c r="FW419" s="192"/>
      <c r="FX419" s="192"/>
      <c r="FY419" s="192"/>
      <c r="FZ419" s="192"/>
      <c r="GA419" s="192"/>
      <c r="GB419" s="192"/>
      <c r="GC419" s="192"/>
      <c r="GD419" s="192"/>
      <c r="GE419" s="192"/>
      <c r="GF419" s="192"/>
      <c r="GG419" s="192"/>
      <c r="GH419" s="192"/>
      <c r="GI419" s="192"/>
      <c r="GJ419" s="192"/>
      <c r="GK419" s="192"/>
      <c r="GL419" s="192"/>
      <c r="GM419" s="192"/>
      <c r="GN419" s="192"/>
      <c r="GO419" s="192"/>
      <c r="GP419" s="192"/>
      <c r="GQ419" s="192"/>
      <c r="GR419" s="192"/>
      <c r="GS419" s="192"/>
      <c r="GT419" s="192"/>
      <c r="GU419" s="192"/>
      <c r="GV419" s="192"/>
      <c r="GW419" s="192"/>
      <c r="GX419" s="192"/>
      <c r="GY419" s="192"/>
      <c r="GZ419" s="192"/>
      <c r="HA419" s="192"/>
      <c r="HB419" s="192"/>
      <c r="HC419" s="192"/>
      <c r="HD419" s="192"/>
      <c r="HE419" s="192"/>
      <c r="HF419" s="192"/>
      <c r="HG419" s="192"/>
      <c r="HH419" s="192"/>
      <c r="HI419" s="192"/>
      <c r="HJ419" s="192"/>
      <c r="HK419" s="192"/>
      <c r="HL419" s="192"/>
    </row>
    <row r="420" s="191" customFormat="1" spans="1:220">
      <c r="A420" s="203"/>
      <c r="D420" s="204"/>
      <c r="E420" s="204"/>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c r="DT420" s="192"/>
      <c r="DU420" s="192"/>
      <c r="DV420" s="192"/>
      <c r="DW420" s="192"/>
      <c r="DX420" s="192"/>
      <c r="DY420" s="192"/>
      <c r="DZ420" s="192"/>
      <c r="EA420" s="192"/>
      <c r="EB420" s="192"/>
      <c r="EC420" s="192"/>
      <c r="ED420" s="192"/>
      <c r="EE420" s="192"/>
      <c r="EF420" s="192"/>
      <c r="EG420" s="192"/>
      <c r="EH420" s="192"/>
      <c r="EI420" s="192"/>
      <c r="EJ420" s="192"/>
      <c r="EK420" s="192"/>
      <c r="EL420" s="192"/>
      <c r="EM420" s="192"/>
      <c r="EN420" s="192"/>
      <c r="EO420" s="192"/>
      <c r="EP420" s="192"/>
      <c r="EQ420" s="192"/>
      <c r="ER420" s="192"/>
      <c r="ES420" s="192"/>
      <c r="ET420" s="192"/>
      <c r="EU420" s="192"/>
      <c r="EV420" s="192"/>
      <c r="EW420" s="192"/>
      <c r="EX420" s="192"/>
      <c r="EY420" s="192"/>
      <c r="EZ420" s="192"/>
      <c r="FA420" s="192"/>
      <c r="FB420" s="192"/>
      <c r="FC420" s="192"/>
      <c r="FD420" s="192"/>
      <c r="FE420" s="192"/>
      <c r="FF420" s="192"/>
      <c r="FG420" s="192"/>
      <c r="FH420" s="192"/>
      <c r="FI420" s="192"/>
      <c r="FJ420" s="192"/>
      <c r="FK420" s="192"/>
      <c r="FL420" s="192"/>
      <c r="FM420" s="192"/>
      <c r="FN420" s="192"/>
      <c r="FO420" s="192"/>
      <c r="FP420" s="192"/>
      <c r="FQ420" s="192"/>
      <c r="FR420" s="192"/>
      <c r="FS420" s="192"/>
      <c r="FT420" s="192"/>
      <c r="FU420" s="192"/>
      <c r="FV420" s="192"/>
      <c r="FW420" s="192"/>
      <c r="FX420" s="192"/>
      <c r="FY420" s="192"/>
      <c r="FZ420" s="192"/>
      <c r="GA420" s="192"/>
      <c r="GB420" s="192"/>
      <c r="GC420" s="192"/>
      <c r="GD420" s="192"/>
      <c r="GE420" s="192"/>
      <c r="GF420" s="192"/>
      <c r="GG420" s="192"/>
      <c r="GH420" s="192"/>
      <c r="GI420" s="192"/>
      <c r="GJ420" s="192"/>
      <c r="GK420" s="192"/>
      <c r="GL420" s="192"/>
      <c r="GM420" s="192"/>
      <c r="GN420" s="192"/>
      <c r="GO420" s="192"/>
      <c r="GP420" s="192"/>
      <c r="GQ420" s="192"/>
      <c r="GR420" s="192"/>
      <c r="GS420" s="192"/>
      <c r="GT420" s="192"/>
      <c r="GU420" s="192"/>
      <c r="GV420" s="192"/>
      <c r="GW420" s="192"/>
      <c r="GX420" s="192"/>
      <c r="GY420" s="192"/>
      <c r="GZ420" s="192"/>
      <c r="HA420" s="192"/>
      <c r="HB420" s="192"/>
      <c r="HC420" s="192"/>
      <c r="HD420" s="192"/>
      <c r="HE420" s="192"/>
      <c r="HF420" s="192"/>
      <c r="HG420" s="192"/>
      <c r="HH420" s="192"/>
      <c r="HI420" s="192"/>
      <c r="HJ420" s="192"/>
      <c r="HK420" s="192"/>
      <c r="HL420" s="192"/>
    </row>
    <row r="421" s="191" customFormat="1" spans="1:220">
      <c r="A421" s="203"/>
      <c r="D421" s="204"/>
      <c r="E421" s="204"/>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c r="DT421" s="192"/>
      <c r="DU421" s="192"/>
      <c r="DV421" s="192"/>
      <c r="DW421" s="192"/>
      <c r="DX421" s="192"/>
      <c r="DY421" s="192"/>
      <c r="DZ421" s="192"/>
      <c r="EA421" s="192"/>
      <c r="EB421" s="192"/>
      <c r="EC421" s="192"/>
      <c r="ED421" s="192"/>
      <c r="EE421" s="192"/>
      <c r="EF421" s="192"/>
      <c r="EG421" s="192"/>
      <c r="EH421" s="192"/>
      <c r="EI421" s="192"/>
      <c r="EJ421" s="192"/>
      <c r="EK421" s="192"/>
      <c r="EL421" s="192"/>
      <c r="EM421" s="192"/>
      <c r="EN421" s="192"/>
      <c r="EO421" s="192"/>
      <c r="EP421" s="192"/>
      <c r="EQ421" s="192"/>
      <c r="ER421" s="192"/>
      <c r="ES421" s="192"/>
      <c r="ET421" s="192"/>
      <c r="EU421" s="192"/>
      <c r="EV421" s="192"/>
      <c r="EW421" s="192"/>
      <c r="EX421" s="192"/>
      <c r="EY421" s="192"/>
      <c r="EZ421" s="192"/>
      <c r="FA421" s="192"/>
      <c r="FB421" s="192"/>
      <c r="FC421" s="192"/>
      <c r="FD421" s="192"/>
      <c r="FE421" s="192"/>
      <c r="FF421" s="192"/>
      <c r="FG421" s="192"/>
      <c r="FH421" s="192"/>
      <c r="FI421" s="192"/>
      <c r="FJ421" s="192"/>
      <c r="FK421" s="192"/>
      <c r="FL421" s="192"/>
      <c r="FM421" s="192"/>
      <c r="FN421" s="192"/>
      <c r="FO421" s="192"/>
      <c r="FP421" s="192"/>
      <c r="FQ421" s="192"/>
      <c r="FR421" s="192"/>
      <c r="FS421" s="192"/>
      <c r="FT421" s="192"/>
      <c r="FU421" s="192"/>
      <c r="FV421" s="192"/>
      <c r="FW421" s="192"/>
      <c r="FX421" s="192"/>
      <c r="FY421" s="192"/>
      <c r="FZ421" s="192"/>
      <c r="GA421" s="192"/>
      <c r="GB421" s="192"/>
      <c r="GC421" s="192"/>
      <c r="GD421" s="192"/>
      <c r="GE421" s="192"/>
      <c r="GF421" s="192"/>
      <c r="GG421" s="192"/>
      <c r="GH421" s="192"/>
      <c r="GI421" s="192"/>
      <c r="GJ421" s="192"/>
      <c r="GK421" s="192"/>
      <c r="GL421" s="192"/>
      <c r="GM421" s="192"/>
      <c r="GN421" s="192"/>
      <c r="GO421" s="192"/>
      <c r="GP421" s="192"/>
      <c r="GQ421" s="192"/>
      <c r="GR421" s="192"/>
      <c r="GS421" s="192"/>
      <c r="GT421" s="192"/>
      <c r="GU421" s="192"/>
      <c r="GV421" s="192"/>
      <c r="GW421" s="192"/>
      <c r="GX421" s="192"/>
      <c r="GY421" s="192"/>
      <c r="GZ421" s="192"/>
      <c r="HA421" s="192"/>
      <c r="HB421" s="192"/>
      <c r="HC421" s="192"/>
      <c r="HD421" s="192"/>
      <c r="HE421" s="192"/>
      <c r="HF421" s="192"/>
      <c r="HG421" s="192"/>
      <c r="HH421" s="192"/>
      <c r="HI421" s="192"/>
      <c r="HJ421" s="192"/>
      <c r="HK421" s="192"/>
      <c r="HL421" s="192"/>
    </row>
    <row r="422" s="191" customFormat="1" spans="1:220">
      <c r="A422" s="203"/>
      <c r="D422" s="204"/>
      <c r="E422" s="204"/>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c r="DT422" s="192"/>
      <c r="DU422" s="192"/>
      <c r="DV422" s="192"/>
      <c r="DW422" s="192"/>
      <c r="DX422" s="192"/>
      <c r="DY422" s="192"/>
      <c r="DZ422" s="192"/>
      <c r="EA422" s="192"/>
      <c r="EB422" s="192"/>
      <c r="EC422" s="192"/>
      <c r="ED422" s="192"/>
      <c r="EE422" s="192"/>
      <c r="EF422" s="192"/>
      <c r="EG422" s="192"/>
      <c r="EH422" s="192"/>
      <c r="EI422" s="192"/>
      <c r="EJ422" s="192"/>
      <c r="EK422" s="192"/>
      <c r="EL422" s="192"/>
      <c r="EM422" s="192"/>
      <c r="EN422" s="192"/>
      <c r="EO422" s="192"/>
      <c r="EP422" s="192"/>
      <c r="EQ422" s="192"/>
      <c r="ER422" s="192"/>
      <c r="ES422" s="192"/>
      <c r="ET422" s="192"/>
      <c r="EU422" s="192"/>
      <c r="EV422" s="192"/>
      <c r="EW422" s="192"/>
      <c r="EX422" s="192"/>
      <c r="EY422" s="192"/>
      <c r="EZ422" s="192"/>
      <c r="FA422" s="192"/>
      <c r="FB422" s="192"/>
      <c r="FC422" s="192"/>
      <c r="FD422" s="192"/>
      <c r="FE422" s="192"/>
      <c r="FF422" s="192"/>
      <c r="FG422" s="192"/>
      <c r="FH422" s="192"/>
      <c r="FI422" s="192"/>
      <c r="FJ422" s="192"/>
      <c r="FK422" s="192"/>
      <c r="FL422" s="192"/>
      <c r="FM422" s="192"/>
      <c r="FN422" s="192"/>
      <c r="FO422" s="192"/>
      <c r="FP422" s="192"/>
      <c r="FQ422" s="192"/>
      <c r="FR422" s="192"/>
      <c r="FS422" s="192"/>
      <c r="FT422" s="192"/>
      <c r="FU422" s="192"/>
      <c r="FV422" s="192"/>
      <c r="FW422" s="192"/>
      <c r="FX422" s="192"/>
      <c r="FY422" s="192"/>
      <c r="FZ422" s="192"/>
      <c r="GA422" s="192"/>
      <c r="GB422" s="192"/>
      <c r="GC422" s="192"/>
      <c r="GD422" s="192"/>
      <c r="GE422" s="192"/>
      <c r="GF422" s="192"/>
      <c r="GG422" s="192"/>
      <c r="GH422" s="192"/>
      <c r="GI422" s="192"/>
      <c r="GJ422" s="192"/>
      <c r="GK422" s="192"/>
      <c r="GL422" s="192"/>
      <c r="GM422" s="192"/>
      <c r="GN422" s="192"/>
      <c r="GO422" s="192"/>
      <c r="GP422" s="192"/>
      <c r="GQ422" s="192"/>
      <c r="GR422" s="192"/>
      <c r="GS422" s="192"/>
      <c r="GT422" s="192"/>
      <c r="GU422" s="192"/>
      <c r="GV422" s="192"/>
      <c r="GW422" s="192"/>
      <c r="GX422" s="192"/>
      <c r="GY422" s="192"/>
      <c r="GZ422" s="192"/>
      <c r="HA422" s="192"/>
      <c r="HB422" s="192"/>
      <c r="HC422" s="192"/>
      <c r="HD422" s="192"/>
      <c r="HE422" s="192"/>
      <c r="HF422" s="192"/>
      <c r="HG422" s="192"/>
      <c r="HH422" s="192"/>
      <c r="HI422" s="192"/>
      <c r="HJ422" s="192"/>
      <c r="HK422" s="192"/>
      <c r="HL422" s="192"/>
    </row>
  </sheetData>
  <mergeCells count="1">
    <mergeCell ref="A2:E2"/>
  </mergeCells>
  <pageMargins left="0.708661417322835" right="0.708661417322835" top="0.748031496062992" bottom="0.748031496062992" header="0.31496062992126" footer="0.31496062992126"/>
  <pageSetup paperSize="9" firstPageNumber="45" fitToHeight="0"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showZeros="0" workbookViewId="0">
      <selection activeCell="F1" sqref="F$1:G$1048576"/>
    </sheetView>
  </sheetViews>
  <sheetFormatPr defaultColWidth="9" defaultRowHeight="14.25"/>
  <cols>
    <col min="1" max="1" width="34.875" style="175" customWidth="1"/>
    <col min="2" max="2" width="11.875" style="175" customWidth="1"/>
    <col min="3" max="3" width="10.25" style="175" customWidth="1"/>
    <col min="4" max="4" width="11.625" style="98" customWidth="1"/>
    <col min="5" max="5" width="11.125" style="98" customWidth="1"/>
    <col min="6" max="254" width="9" style="175"/>
    <col min="255" max="255" width="42.75" style="175" customWidth="1"/>
    <col min="256" max="256" width="11.875" style="175" customWidth="1"/>
    <col min="257" max="257" width="11.25" style="175" customWidth="1"/>
    <col min="258" max="258" width="11.625" style="175" customWidth="1"/>
    <col min="259" max="259" width="12.25" style="175" customWidth="1"/>
    <col min="260" max="510" width="9" style="175"/>
    <col min="511" max="511" width="42.75" style="175" customWidth="1"/>
    <col min="512" max="512" width="11.875" style="175" customWidth="1"/>
    <col min="513" max="513" width="11.25" style="175" customWidth="1"/>
    <col min="514" max="514" width="11.625" style="175" customWidth="1"/>
    <col min="515" max="515" width="12.25" style="175" customWidth="1"/>
    <col min="516" max="766" width="9" style="175"/>
    <col min="767" max="767" width="42.75" style="175" customWidth="1"/>
    <col min="768" max="768" width="11.875" style="175" customWidth="1"/>
    <col min="769" max="769" width="11.25" style="175" customWidth="1"/>
    <col min="770" max="770" width="11.625" style="175" customWidth="1"/>
    <col min="771" max="771" width="12.25" style="175" customWidth="1"/>
    <col min="772" max="1022" width="9" style="175"/>
    <col min="1023" max="1023" width="42.75" style="175" customWidth="1"/>
    <col min="1024" max="1024" width="11.875" style="175" customWidth="1"/>
    <col min="1025" max="1025" width="11.25" style="175" customWidth="1"/>
    <col min="1026" max="1026" width="11.625" style="175" customWidth="1"/>
    <col min="1027" max="1027" width="12.25" style="175" customWidth="1"/>
    <col min="1028" max="1278" width="9" style="175"/>
    <col min="1279" max="1279" width="42.75" style="175" customWidth="1"/>
    <col min="1280" max="1280" width="11.875" style="175" customWidth="1"/>
    <col min="1281" max="1281" width="11.25" style="175" customWidth="1"/>
    <col min="1282" max="1282" width="11.625" style="175" customWidth="1"/>
    <col min="1283" max="1283" width="12.25" style="175" customWidth="1"/>
    <col min="1284" max="1534" width="9" style="175"/>
    <col min="1535" max="1535" width="42.75" style="175" customWidth="1"/>
    <col min="1536" max="1536" width="11.875" style="175" customWidth="1"/>
    <col min="1537" max="1537" width="11.25" style="175" customWidth="1"/>
    <col min="1538" max="1538" width="11.625" style="175" customWidth="1"/>
    <col min="1539" max="1539" width="12.25" style="175" customWidth="1"/>
    <col min="1540" max="1790" width="9" style="175"/>
    <col min="1791" max="1791" width="42.75" style="175" customWidth="1"/>
    <col min="1792" max="1792" width="11.875" style="175" customWidth="1"/>
    <col min="1793" max="1793" width="11.25" style="175" customWidth="1"/>
    <col min="1794" max="1794" width="11.625" style="175" customWidth="1"/>
    <col min="1795" max="1795" width="12.25" style="175" customWidth="1"/>
    <col min="1796" max="2046" width="9" style="175"/>
    <col min="2047" max="2047" width="42.75" style="175" customWidth="1"/>
    <col min="2048" max="2048" width="11.875" style="175" customWidth="1"/>
    <col min="2049" max="2049" width="11.25" style="175" customWidth="1"/>
    <col min="2050" max="2050" width="11.625" style="175" customWidth="1"/>
    <col min="2051" max="2051" width="12.25" style="175" customWidth="1"/>
    <col min="2052" max="2302" width="9" style="175"/>
    <col min="2303" max="2303" width="42.75" style="175" customWidth="1"/>
    <col min="2304" max="2304" width="11.875" style="175" customWidth="1"/>
    <col min="2305" max="2305" width="11.25" style="175" customWidth="1"/>
    <col min="2306" max="2306" width="11.625" style="175" customWidth="1"/>
    <col min="2307" max="2307" width="12.25" style="175" customWidth="1"/>
    <col min="2308" max="2558" width="9" style="175"/>
    <col min="2559" max="2559" width="42.75" style="175" customWidth="1"/>
    <col min="2560" max="2560" width="11.875" style="175" customWidth="1"/>
    <col min="2561" max="2561" width="11.25" style="175" customWidth="1"/>
    <col min="2562" max="2562" width="11.625" style="175" customWidth="1"/>
    <col min="2563" max="2563" width="12.25" style="175" customWidth="1"/>
    <col min="2564" max="2814" width="9" style="175"/>
    <col min="2815" max="2815" width="42.75" style="175" customWidth="1"/>
    <col min="2816" max="2816" width="11.875" style="175" customWidth="1"/>
    <col min="2817" max="2817" width="11.25" style="175" customWidth="1"/>
    <col min="2818" max="2818" width="11.625" style="175" customWidth="1"/>
    <col min="2819" max="2819" width="12.25" style="175" customWidth="1"/>
    <col min="2820" max="3070" width="9" style="175"/>
    <col min="3071" max="3071" width="42.75" style="175" customWidth="1"/>
    <col min="3072" max="3072" width="11.875" style="175" customWidth="1"/>
    <col min="3073" max="3073" width="11.25" style="175" customWidth="1"/>
    <col min="3074" max="3074" width="11.625" style="175" customWidth="1"/>
    <col min="3075" max="3075" width="12.25" style="175" customWidth="1"/>
    <col min="3076" max="3326" width="9" style="175"/>
    <col min="3327" max="3327" width="42.75" style="175" customWidth="1"/>
    <col min="3328" max="3328" width="11.875" style="175" customWidth="1"/>
    <col min="3329" max="3329" width="11.25" style="175" customWidth="1"/>
    <col min="3330" max="3330" width="11.625" style="175" customWidth="1"/>
    <col min="3331" max="3331" width="12.25" style="175" customWidth="1"/>
    <col min="3332" max="3582" width="9" style="175"/>
    <col min="3583" max="3583" width="42.75" style="175" customWidth="1"/>
    <col min="3584" max="3584" width="11.875" style="175" customWidth="1"/>
    <col min="3585" max="3585" width="11.25" style="175" customWidth="1"/>
    <col min="3586" max="3586" width="11.625" style="175" customWidth="1"/>
    <col min="3587" max="3587" width="12.25" style="175" customWidth="1"/>
    <col min="3588" max="3838" width="9" style="175"/>
    <col min="3839" max="3839" width="42.75" style="175" customWidth="1"/>
    <col min="3840" max="3840" width="11.875" style="175" customWidth="1"/>
    <col min="3841" max="3841" width="11.25" style="175" customWidth="1"/>
    <col min="3842" max="3842" width="11.625" style="175" customWidth="1"/>
    <col min="3843" max="3843" width="12.25" style="175" customWidth="1"/>
    <col min="3844" max="4094" width="9" style="175"/>
    <col min="4095" max="4095" width="42.75" style="175" customWidth="1"/>
    <col min="4096" max="4096" width="11.875" style="175" customWidth="1"/>
    <col min="4097" max="4097" width="11.25" style="175" customWidth="1"/>
    <col min="4098" max="4098" width="11.625" style="175" customWidth="1"/>
    <col min="4099" max="4099" width="12.25" style="175" customWidth="1"/>
    <col min="4100" max="4350" width="9" style="175"/>
    <col min="4351" max="4351" width="42.75" style="175" customWidth="1"/>
    <col min="4352" max="4352" width="11.875" style="175" customWidth="1"/>
    <col min="4353" max="4353" width="11.25" style="175" customWidth="1"/>
    <col min="4354" max="4354" width="11.625" style="175" customWidth="1"/>
    <col min="4355" max="4355" width="12.25" style="175" customWidth="1"/>
    <col min="4356" max="4606" width="9" style="175"/>
    <col min="4607" max="4607" width="42.75" style="175" customWidth="1"/>
    <col min="4608" max="4608" width="11.875" style="175" customWidth="1"/>
    <col min="4609" max="4609" width="11.25" style="175" customWidth="1"/>
    <col min="4610" max="4610" width="11.625" style="175" customWidth="1"/>
    <col min="4611" max="4611" width="12.25" style="175" customWidth="1"/>
    <col min="4612" max="4862" width="9" style="175"/>
    <col min="4863" max="4863" width="42.75" style="175" customWidth="1"/>
    <col min="4864" max="4864" width="11.875" style="175" customWidth="1"/>
    <col min="4865" max="4865" width="11.25" style="175" customWidth="1"/>
    <col min="4866" max="4866" width="11.625" style="175" customWidth="1"/>
    <col min="4867" max="4867" width="12.25" style="175" customWidth="1"/>
    <col min="4868" max="5118" width="9" style="175"/>
    <col min="5119" max="5119" width="42.75" style="175" customWidth="1"/>
    <col min="5120" max="5120" width="11.875" style="175" customWidth="1"/>
    <col min="5121" max="5121" width="11.25" style="175" customWidth="1"/>
    <col min="5122" max="5122" width="11.625" style="175" customWidth="1"/>
    <col min="5123" max="5123" width="12.25" style="175" customWidth="1"/>
    <col min="5124" max="5374" width="9" style="175"/>
    <col min="5375" max="5375" width="42.75" style="175" customWidth="1"/>
    <col min="5376" max="5376" width="11.875" style="175" customWidth="1"/>
    <col min="5377" max="5377" width="11.25" style="175" customWidth="1"/>
    <col min="5378" max="5378" width="11.625" style="175" customWidth="1"/>
    <col min="5379" max="5379" width="12.25" style="175" customWidth="1"/>
    <col min="5380" max="5630" width="9" style="175"/>
    <col min="5631" max="5631" width="42.75" style="175" customWidth="1"/>
    <col min="5632" max="5632" width="11.875" style="175" customWidth="1"/>
    <col min="5633" max="5633" width="11.25" style="175" customWidth="1"/>
    <col min="5634" max="5634" width="11.625" style="175" customWidth="1"/>
    <col min="5635" max="5635" width="12.25" style="175" customWidth="1"/>
    <col min="5636" max="5886" width="9" style="175"/>
    <col min="5887" max="5887" width="42.75" style="175" customWidth="1"/>
    <col min="5888" max="5888" width="11.875" style="175" customWidth="1"/>
    <col min="5889" max="5889" width="11.25" style="175" customWidth="1"/>
    <col min="5890" max="5890" width="11.625" style="175" customWidth="1"/>
    <col min="5891" max="5891" width="12.25" style="175" customWidth="1"/>
    <col min="5892" max="6142" width="9" style="175"/>
    <col min="6143" max="6143" width="42.75" style="175" customWidth="1"/>
    <col min="6144" max="6144" width="11.875" style="175" customWidth="1"/>
    <col min="6145" max="6145" width="11.25" style="175" customWidth="1"/>
    <col min="6146" max="6146" width="11.625" style="175" customWidth="1"/>
    <col min="6147" max="6147" width="12.25" style="175" customWidth="1"/>
    <col min="6148" max="6398" width="9" style="175"/>
    <col min="6399" max="6399" width="42.75" style="175" customWidth="1"/>
    <col min="6400" max="6400" width="11.875" style="175" customWidth="1"/>
    <col min="6401" max="6401" width="11.25" style="175" customWidth="1"/>
    <col min="6402" max="6402" width="11.625" style="175" customWidth="1"/>
    <col min="6403" max="6403" width="12.25" style="175" customWidth="1"/>
    <col min="6404" max="6654" width="9" style="175"/>
    <col min="6655" max="6655" width="42.75" style="175" customWidth="1"/>
    <col min="6656" max="6656" width="11.875" style="175" customWidth="1"/>
    <col min="6657" max="6657" width="11.25" style="175" customWidth="1"/>
    <col min="6658" max="6658" width="11.625" style="175" customWidth="1"/>
    <col min="6659" max="6659" width="12.25" style="175" customWidth="1"/>
    <col min="6660" max="6910" width="9" style="175"/>
    <col min="6911" max="6911" width="42.75" style="175" customWidth="1"/>
    <col min="6912" max="6912" width="11.875" style="175" customWidth="1"/>
    <col min="6913" max="6913" width="11.25" style="175" customWidth="1"/>
    <col min="6914" max="6914" width="11.625" style="175" customWidth="1"/>
    <col min="6915" max="6915" width="12.25" style="175" customWidth="1"/>
    <col min="6916" max="7166" width="9" style="175"/>
    <col min="7167" max="7167" width="42.75" style="175" customWidth="1"/>
    <col min="7168" max="7168" width="11.875" style="175" customWidth="1"/>
    <col min="7169" max="7169" width="11.25" style="175" customWidth="1"/>
    <col min="7170" max="7170" width="11.625" style="175" customWidth="1"/>
    <col min="7171" max="7171" width="12.25" style="175" customWidth="1"/>
    <col min="7172" max="7422" width="9" style="175"/>
    <col min="7423" max="7423" width="42.75" style="175" customWidth="1"/>
    <col min="7424" max="7424" width="11.875" style="175" customWidth="1"/>
    <col min="7425" max="7425" width="11.25" style="175" customWidth="1"/>
    <col min="7426" max="7426" width="11.625" style="175" customWidth="1"/>
    <col min="7427" max="7427" width="12.25" style="175" customWidth="1"/>
    <col min="7428" max="7678" width="9" style="175"/>
    <col min="7679" max="7679" width="42.75" style="175" customWidth="1"/>
    <col min="7680" max="7680" width="11.875" style="175" customWidth="1"/>
    <col min="7681" max="7681" width="11.25" style="175" customWidth="1"/>
    <col min="7682" max="7682" width="11.625" style="175" customWidth="1"/>
    <col min="7683" max="7683" width="12.25" style="175" customWidth="1"/>
    <col min="7684" max="7934" width="9" style="175"/>
    <col min="7935" max="7935" width="42.75" style="175" customWidth="1"/>
    <col min="7936" max="7936" width="11.875" style="175" customWidth="1"/>
    <col min="7937" max="7937" width="11.25" style="175" customWidth="1"/>
    <col min="7938" max="7938" width="11.625" style="175" customWidth="1"/>
    <col min="7939" max="7939" width="12.25" style="175" customWidth="1"/>
    <col min="7940" max="8190" width="9" style="175"/>
    <col min="8191" max="8191" width="42.75" style="175" customWidth="1"/>
    <col min="8192" max="8192" width="11.875" style="175" customWidth="1"/>
    <col min="8193" max="8193" width="11.25" style="175" customWidth="1"/>
    <col min="8194" max="8194" width="11.625" style="175" customWidth="1"/>
    <col min="8195" max="8195" width="12.25" style="175" customWidth="1"/>
    <col min="8196" max="8446" width="9" style="175"/>
    <col min="8447" max="8447" width="42.75" style="175" customWidth="1"/>
    <col min="8448" max="8448" width="11.875" style="175" customWidth="1"/>
    <col min="8449" max="8449" width="11.25" style="175" customWidth="1"/>
    <col min="8450" max="8450" width="11.625" style="175" customWidth="1"/>
    <col min="8451" max="8451" width="12.25" style="175" customWidth="1"/>
    <col min="8452" max="8702" width="9" style="175"/>
    <col min="8703" max="8703" width="42.75" style="175" customWidth="1"/>
    <col min="8704" max="8704" width="11.875" style="175" customWidth="1"/>
    <col min="8705" max="8705" width="11.25" style="175" customWidth="1"/>
    <col min="8706" max="8706" width="11.625" style="175" customWidth="1"/>
    <col min="8707" max="8707" width="12.25" style="175" customWidth="1"/>
    <col min="8708" max="8958" width="9" style="175"/>
    <col min="8959" max="8959" width="42.75" style="175" customWidth="1"/>
    <col min="8960" max="8960" width="11.875" style="175" customWidth="1"/>
    <col min="8961" max="8961" width="11.25" style="175" customWidth="1"/>
    <col min="8962" max="8962" width="11.625" style="175" customWidth="1"/>
    <col min="8963" max="8963" width="12.25" style="175" customWidth="1"/>
    <col min="8964" max="9214" width="9" style="175"/>
    <col min="9215" max="9215" width="42.75" style="175" customWidth="1"/>
    <col min="9216" max="9216" width="11.875" style="175" customWidth="1"/>
    <col min="9217" max="9217" width="11.25" style="175" customWidth="1"/>
    <col min="9218" max="9218" width="11.625" style="175" customWidth="1"/>
    <col min="9219" max="9219" width="12.25" style="175" customWidth="1"/>
    <col min="9220" max="9470" width="9" style="175"/>
    <col min="9471" max="9471" width="42.75" style="175" customWidth="1"/>
    <col min="9472" max="9472" width="11.875" style="175" customWidth="1"/>
    <col min="9473" max="9473" width="11.25" style="175" customWidth="1"/>
    <col min="9474" max="9474" width="11.625" style="175" customWidth="1"/>
    <col min="9475" max="9475" width="12.25" style="175" customWidth="1"/>
    <col min="9476" max="9726" width="9" style="175"/>
    <col min="9727" max="9727" width="42.75" style="175" customWidth="1"/>
    <col min="9728" max="9728" width="11.875" style="175" customWidth="1"/>
    <col min="9729" max="9729" width="11.25" style="175" customWidth="1"/>
    <col min="9730" max="9730" width="11.625" style="175" customWidth="1"/>
    <col min="9731" max="9731" width="12.25" style="175" customWidth="1"/>
    <col min="9732" max="9982" width="9" style="175"/>
    <col min="9983" max="9983" width="42.75" style="175" customWidth="1"/>
    <col min="9984" max="9984" width="11.875" style="175" customWidth="1"/>
    <col min="9985" max="9985" width="11.25" style="175" customWidth="1"/>
    <col min="9986" max="9986" width="11.625" style="175" customWidth="1"/>
    <col min="9987" max="9987" width="12.25" style="175" customWidth="1"/>
    <col min="9988" max="10238" width="9" style="175"/>
    <col min="10239" max="10239" width="42.75" style="175" customWidth="1"/>
    <col min="10240" max="10240" width="11.875" style="175" customWidth="1"/>
    <col min="10241" max="10241" width="11.25" style="175" customWidth="1"/>
    <col min="10242" max="10242" width="11.625" style="175" customWidth="1"/>
    <col min="10243" max="10243" width="12.25" style="175" customWidth="1"/>
    <col min="10244" max="10494" width="9" style="175"/>
    <col min="10495" max="10495" width="42.75" style="175" customWidth="1"/>
    <col min="10496" max="10496" width="11.875" style="175" customWidth="1"/>
    <col min="10497" max="10497" width="11.25" style="175" customWidth="1"/>
    <col min="10498" max="10498" width="11.625" style="175" customWidth="1"/>
    <col min="10499" max="10499" width="12.25" style="175" customWidth="1"/>
    <col min="10500" max="10750" width="9" style="175"/>
    <col min="10751" max="10751" width="42.75" style="175" customWidth="1"/>
    <col min="10752" max="10752" width="11.875" style="175" customWidth="1"/>
    <col min="10753" max="10753" width="11.25" style="175" customWidth="1"/>
    <col min="10754" max="10754" width="11.625" style="175" customWidth="1"/>
    <col min="10755" max="10755" width="12.25" style="175" customWidth="1"/>
    <col min="10756" max="11006" width="9" style="175"/>
    <col min="11007" max="11007" width="42.75" style="175" customWidth="1"/>
    <col min="11008" max="11008" width="11.875" style="175" customWidth="1"/>
    <col min="11009" max="11009" width="11.25" style="175" customWidth="1"/>
    <col min="11010" max="11010" width="11.625" style="175" customWidth="1"/>
    <col min="11011" max="11011" width="12.25" style="175" customWidth="1"/>
    <col min="11012" max="11262" width="9" style="175"/>
    <col min="11263" max="11263" width="42.75" style="175" customWidth="1"/>
    <col min="11264" max="11264" width="11.875" style="175" customWidth="1"/>
    <col min="11265" max="11265" width="11.25" style="175" customWidth="1"/>
    <col min="11266" max="11266" width="11.625" style="175" customWidth="1"/>
    <col min="11267" max="11267" width="12.25" style="175" customWidth="1"/>
    <col min="11268" max="11518" width="9" style="175"/>
    <col min="11519" max="11519" width="42.75" style="175" customWidth="1"/>
    <col min="11520" max="11520" width="11.875" style="175" customWidth="1"/>
    <col min="11521" max="11521" width="11.25" style="175" customWidth="1"/>
    <col min="11522" max="11522" width="11.625" style="175" customWidth="1"/>
    <col min="11523" max="11523" width="12.25" style="175" customWidth="1"/>
    <col min="11524" max="11774" width="9" style="175"/>
    <col min="11775" max="11775" width="42.75" style="175" customWidth="1"/>
    <col min="11776" max="11776" width="11.875" style="175" customWidth="1"/>
    <col min="11777" max="11777" width="11.25" style="175" customWidth="1"/>
    <col min="11778" max="11778" width="11.625" style="175" customWidth="1"/>
    <col min="11779" max="11779" width="12.25" style="175" customWidth="1"/>
    <col min="11780" max="12030" width="9" style="175"/>
    <col min="12031" max="12031" width="42.75" style="175" customWidth="1"/>
    <col min="12032" max="12032" width="11.875" style="175" customWidth="1"/>
    <col min="12033" max="12033" width="11.25" style="175" customWidth="1"/>
    <col min="12034" max="12034" width="11.625" style="175" customWidth="1"/>
    <col min="12035" max="12035" width="12.25" style="175" customWidth="1"/>
    <col min="12036" max="12286" width="9" style="175"/>
    <col min="12287" max="12287" width="42.75" style="175" customWidth="1"/>
    <col min="12288" max="12288" width="11.875" style="175" customWidth="1"/>
    <col min="12289" max="12289" width="11.25" style="175" customWidth="1"/>
    <col min="12290" max="12290" width="11.625" style="175" customWidth="1"/>
    <col min="12291" max="12291" width="12.25" style="175" customWidth="1"/>
    <col min="12292" max="12542" width="9" style="175"/>
    <col min="12543" max="12543" width="42.75" style="175" customWidth="1"/>
    <col min="12544" max="12544" width="11.875" style="175" customWidth="1"/>
    <col min="12545" max="12545" width="11.25" style="175" customWidth="1"/>
    <col min="12546" max="12546" width="11.625" style="175" customWidth="1"/>
    <col min="12547" max="12547" width="12.25" style="175" customWidth="1"/>
    <col min="12548" max="12798" width="9" style="175"/>
    <col min="12799" max="12799" width="42.75" style="175" customWidth="1"/>
    <col min="12800" max="12800" width="11.875" style="175" customWidth="1"/>
    <col min="12801" max="12801" width="11.25" style="175" customWidth="1"/>
    <col min="12802" max="12802" width="11.625" style="175" customWidth="1"/>
    <col min="12803" max="12803" width="12.25" style="175" customWidth="1"/>
    <col min="12804" max="13054" width="9" style="175"/>
    <col min="13055" max="13055" width="42.75" style="175" customWidth="1"/>
    <col min="13056" max="13056" width="11.875" style="175" customWidth="1"/>
    <col min="13057" max="13057" width="11.25" style="175" customWidth="1"/>
    <col min="13058" max="13058" width="11.625" style="175" customWidth="1"/>
    <col min="13059" max="13059" width="12.25" style="175" customWidth="1"/>
    <col min="13060" max="13310" width="9" style="175"/>
    <col min="13311" max="13311" width="42.75" style="175" customWidth="1"/>
    <col min="13312" max="13312" width="11.875" style="175" customWidth="1"/>
    <col min="13313" max="13313" width="11.25" style="175" customWidth="1"/>
    <col min="13314" max="13314" width="11.625" style="175" customWidth="1"/>
    <col min="13315" max="13315" width="12.25" style="175" customWidth="1"/>
    <col min="13316" max="13566" width="9" style="175"/>
    <col min="13567" max="13567" width="42.75" style="175" customWidth="1"/>
    <col min="13568" max="13568" width="11.875" style="175" customWidth="1"/>
    <col min="13569" max="13569" width="11.25" style="175" customWidth="1"/>
    <col min="13570" max="13570" width="11.625" style="175" customWidth="1"/>
    <col min="13571" max="13571" width="12.25" style="175" customWidth="1"/>
    <col min="13572" max="13822" width="9" style="175"/>
    <col min="13823" max="13823" width="42.75" style="175" customWidth="1"/>
    <col min="13824" max="13824" width="11.875" style="175" customWidth="1"/>
    <col min="13825" max="13825" width="11.25" style="175" customWidth="1"/>
    <col min="13826" max="13826" width="11.625" style="175" customWidth="1"/>
    <col min="13827" max="13827" width="12.25" style="175" customWidth="1"/>
    <col min="13828" max="14078" width="9" style="175"/>
    <col min="14079" max="14079" width="42.75" style="175" customWidth="1"/>
    <col min="14080" max="14080" width="11.875" style="175" customWidth="1"/>
    <col min="14081" max="14081" width="11.25" style="175" customWidth="1"/>
    <col min="14082" max="14082" width="11.625" style="175" customWidth="1"/>
    <col min="14083" max="14083" width="12.25" style="175" customWidth="1"/>
    <col min="14084" max="14334" width="9" style="175"/>
    <col min="14335" max="14335" width="42.75" style="175" customWidth="1"/>
    <col min="14336" max="14336" width="11.875" style="175" customWidth="1"/>
    <col min="14337" max="14337" width="11.25" style="175" customWidth="1"/>
    <col min="14338" max="14338" width="11.625" style="175" customWidth="1"/>
    <col min="14339" max="14339" width="12.25" style="175" customWidth="1"/>
    <col min="14340" max="14590" width="9" style="175"/>
    <col min="14591" max="14591" width="42.75" style="175" customWidth="1"/>
    <col min="14592" max="14592" width="11.875" style="175" customWidth="1"/>
    <col min="14593" max="14593" width="11.25" style="175" customWidth="1"/>
    <col min="14594" max="14594" width="11.625" style="175" customWidth="1"/>
    <col min="14595" max="14595" width="12.25" style="175" customWidth="1"/>
    <col min="14596" max="14846" width="9" style="175"/>
    <col min="14847" max="14847" width="42.75" style="175" customWidth="1"/>
    <col min="14848" max="14848" width="11.875" style="175" customWidth="1"/>
    <col min="14849" max="14849" width="11.25" style="175" customWidth="1"/>
    <col min="14850" max="14850" width="11.625" style="175" customWidth="1"/>
    <col min="14851" max="14851" width="12.25" style="175" customWidth="1"/>
    <col min="14852" max="15102" width="9" style="175"/>
    <col min="15103" max="15103" width="42.75" style="175" customWidth="1"/>
    <col min="15104" max="15104" width="11.875" style="175" customWidth="1"/>
    <col min="15105" max="15105" width="11.25" style="175" customWidth="1"/>
    <col min="15106" max="15106" width="11.625" style="175" customWidth="1"/>
    <col min="15107" max="15107" width="12.25" style="175" customWidth="1"/>
    <col min="15108" max="15358" width="9" style="175"/>
    <col min="15359" max="15359" width="42.75" style="175" customWidth="1"/>
    <col min="15360" max="15360" width="11.875" style="175" customWidth="1"/>
    <col min="15361" max="15361" width="11.25" style="175" customWidth="1"/>
    <col min="15362" max="15362" width="11.625" style="175" customWidth="1"/>
    <col min="15363" max="15363" width="12.25" style="175" customWidth="1"/>
    <col min="15364" max="15614" width="9" style="175"/>
    <col min="15615" max="15615" width="42.75" style="175" customWidth="1"/>
    <col min="15616" max="15616" width="11.875" style="175" customWidth="1"/>
    <col min="15617" max="15617" width="11.25" style="175" customWidth="1"/>
    <col min="15618" max="15618" width="11.625" style="175" customWidth="1"/>
    <col min="15619" max="15619" width="12.25" style="175" customWidth="1"/>
    <col min="15620" max="15870" width="9" style="175"/>
    <col min="15871" max="15871" width="42.75" style="175" customWidth="1"/>
    <col min="15872" max="15872" width="11.875" style="175" customWidth="1"/>
    <col min="15873" max="15873" width="11.25" style="175" customWidth="1"/>
    <col min="15874" max="15874" width="11.625" style="175" customWidth="1"/>
    <col min="15875" max="15875" width="12.25" style="175" customWidth="1"/>
    <col min="15876" max="16126" width="9" style="175"/>
    <col min="16127" max="16127" width="42.75" style="175" customWidth="1"/>
    <col min="16128" max="16128" width="11.875" style="175" customWidth="1"/>
    <col min="16129" max="16129" width="11.25" style="175" customWidth="1"/>
    <col min="16130" max="16130" width="11.625" style="175" customWidth="1"/>
    <col min="16131" max="16131" width="12.25" style="175" customWidth="1"/>
    <col min="16132" max="16384" width="9" style="175"/>
  </cols>
  <sheetData>
    <row r="1" spans="1:1">
      <c r="A1" s="176" t="s">
        <v>1608</v>
      </c>
    </row>
    <row r="2" s="170" customFormat="1" ht="32.25" customHeight="1" spans="1:5">
      <c r="A2" s="177" t="s">
        <v>34</v>
      </c>
      <c r="B2" s="177"/>
      <c r="C2" s="177"/>
      <c r="D2" s="101"/>
      <c r="E2" s="101"/>
    </row>
    <row r="3" ht="18.75" customHeight="1" spans="1:5">
      <c r="A3" s="178" t="s">
        <v>1599</v>
      </c>
      <c r="E3" s="65" t="s">
        <v>60</v>
      </c>
    </row>
    <row r="4" s="171" customFormat="1" ht="45" customHeight="1" spans="1:5">
      <c r="A4" s="66" t="s">
        <v>61</v>
      </c>
      <c r="B4" s="179" t="s">
        <v>62</v>
      </c>
      <c r="C4" s="179" t="s">
        <v>63</v>
      </c>
      <c r="D4" s="91" t="s">
        <v>64</v>
      </c>
      <c r="E4" s="91" t="s">
        <v>65</v>
      </c>
    </row>
    <row r="5" ht="26.25" customHeight="1" spans="1:5">
      <c r="A5" s="85" t="s">
        <v>1609</v>
      </c>
      <c r="B5" s="180"/>
      <c r="C5" s="180"/>
      <c r="D5" s="77"/>
      <c r="E5" s="77"/>
    </row>
    <row r="6" ht="26.25" customHeight="1" spans="1:5">
      <c r="A6" s="85" t="s">
        <v>1610</v>
      </c>
      <c r="B6" s="180"/>
      <c r="C6" s="180"/>
      <c r="D6" s="77"/>
      <c r="E6" s="77"/>
    </row>
    <row r="7" ht="26.25" customHeight="1" spans="1:5">
      <c r="A7" s="85" t="s">
        <v>1611</v>
      </c>
      <c r="B7" s="180"/>
      <c r="C7" s="180"/>
      <c r="D7" s="77"/>
      <c r="E7" s="77"/>
    </row>
    <row r="8" ht="26.25" customHeight="1" spans="1:5">
      <c r="A8" s="85" t="s">
        <v>1612</v>
      </c>
      <c r="B8" s="180"/>
      <c r="C8" s="180"/>
      <c r="D8" s="77"/>
      <c r="E8" s="77"/>
    </row>
    <row r="9" ht="26.25" customHeight="1" spans="1:5">
      <c r="A9" s="85" t="s">
        <v>1613</v>
      </c>
      <c r="B9" s="180"/>
      <c r="C9" s="180"/>
      <c r="D9" s="77"/>
      <c r="E9" s="77"/>
    </row>
    <row r="10" s="172" customFormat="1" ht="26.25" customHeight="1" spans="1:5">
      <c r="A10" s="181" t="s">
        <v>131</v>
      </c>
      <c r="B10" s="182"/>
      <c r="C10" s="182"/>
      <c r="D10" s="109"/>
      <c r="E10" s="109"/>
    </row>
    <row r="11" s="172" customFormat="1" ht="26.25" customHeight="1" spans="1:5">
      <c r="A11" s="183" t="s">
        <v>1614</v>
      </c>
      <c r="B11" s="182"/>
      <c r="C11" s="182"/>
      <c r="D11" s="109"/>
      <c r="E11" s="109"/>
    </row>
    <row r="12" s="172" customFormat="1" ht="26.25" customHeight="1" spans="1:5">
      <c r="A12" s="183" t="s">
        <v>1347</v>
      </c>
      <c r="B12" s="182"/>
      <c r="C12" s="182"/>
      <c r="D12" s="109"/>
      <c r="E12" s="109"/>
    </row>
    <row r="13" s="172" customFormat="1" ht="26.25" customHeight="1" spans="1:5">
      <c r="A13" s="183" t="s">
        <v>1348</v>
      </c>
      <c r="B13" s="182">
        <v>894</v>
      </c>
      <c r="C13" s="182">
        <v>1026</v>
      </c>
      <c r="D13" s="109">
        <v>1.1477</v>
      </c>
      <c r="E13" s="109">
        <v>5.0542</v>
      </c>
    </row>
    <row r="14" s="173" customFormat="1" ht="26.25" customHeight="1" spans="1:5">
      <c r="A14" s="184" t="s">
        <v>1350</v>
      </c>
      <c r="B14" s="182"/>
      <c r="C14" s="182"/>
      <c r="D14" s="109"/>
      <c r="E14" s="109"/>
    </row>
    <row r="15" s="174" customFormat="1" ht="26.25" customHeight="1" spans="1:31">
      <c r="A15" s="181" t="s">
        <v>143</v>
      </c>
      <c r="B15" s="182">
        <v>894</v>
      </c>
      <c r="C15" s="182">
        <v>1026</v>
      </c>
      <c r="D15" s="109">
        <v>1.1477</v>
      </c>
      <c r="E15" s="109">
        <v>5.0542</v>
      </c>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row>
    <row r="16" ht="23.25" customHeight="1" spans="1:1">
      <c r="A16" s="186"/>
    </row>
  </sheetData>
  <mergeCells count="1">
    <mergeCell ref="A2:E2"/>
  </mergeCells>
  <pageMargins left="0.708661417322835" right="0.708661417322835" top="0.748031496062992" bottom="0.748031496062992" header="0.31496062992126" footer="0.31496062992126"/>
  <pageSetup paperSize="9" firstPageNumber="46"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Zeros="0" workbookViewId="0">
      <selection activeCell="H12" sqref="H12"/>
    </sheetView>
  </sheetViews>
  <sheetFormatPr defaultColWidth="9" defaultRowHeight="14.25" outlineLevelCol="4"/>
  <cols>
    <col min="1" max="1" width="46.625" style="152" customWidth="1"/>
    <col min="2" max="2" width="11.625" style="152" customWidth="1"/>
    <col min="3" max="3" width="12.125" style="152" customWidth="1"/>
    <col min="4" max="4" width="11.625" style="98" customWidth="1"/>
    <col min="5" max="5" width="11.375" style="98" customWidth="1"/>
    <col min="6" max="16384" width="9" style="152"/>
  </cols>
  <sheetData>
    <row r="1" ht="18.75" customHeight="1" spans="1:4">
      <c r="A1" s="153" t="s">
        <v>1615</v>
      </c>
      <c r="B1" s="154"/>
      <c r="C1" s="154"/>
      <c r="D1" s="57"/>
    </row>
    <row r="2" ht="24" spans="1:5">
      <c r="A2" s="155" t="s">
        <v>36</v>
      </c>
      <c r="B2" s="155"/>
      <c r="C2" s="155"/>
      <c r="D2" s="101"/>
      <c r="E2" s="101"/>
    </row>
    <row r="3" ht="18" customHeight="1" spans="1:5">
      <c r="A3" s="156"/>
      <c r="B3" s="154"/>
      <c r="C3" s="154"/>
      <c r="D3" s="157"/>
      <c r="E3" s="65" t="s">
        <v>60</v>
      </c>
    </row>
    <row r="4" ht="22.5" customHeight="1" spans="1:5">
      <c r="A4" s="158" t="s">
        <v>61</v>
      </c>
      <c r="B4" s="159" t="s">
        <v>62</v>
      </c>
      <c r="C4" s="160" t="s">
        <v>63</v>
      </c>
      <c r="D4" s="161" t="s">
        <v>64</v>
      </c>
      <c r="E4" s="91" t="s">
        <v>65</v>
      </c>
    </row>
    <row r="5" ht="21.75" customHeight="1" spans="1:5">
      <c r="A5" s="158"/>
      <c r="B5" s="159"/>
      <c r="C5" s="160"/>
      <c r="D5" s="161"/>
      <c r="E5" s="91"/>
    </row>
    <row r="6" ht="26.25" customHeight="1" spans="1:5">
      <c r="A6" s="85" t="s">
        <v>1600</v>
      </c>
      <c r="B6" s="162"/>
      <c r="C6" s="162">
        <v>124</v>
      </c>
      <c r="D6" s="112"/>
      <c r="E6" s="112">
        <v>0.6631</v>
      </c>
    </row>
    <row r="7" ht="26.25" customHeight="1" spans="1:5">
      <c r="A7" s="163" t="s">
        <v>1616</v>
      </c>
      <c r="B7" s="162"/>
      <c r="C7" s="162">
        <v>107</v>
      </c>
      <c r="D7" s="112"/>
      <c r="E7" s="112">
        <v>0.856</v>
      </c>
    </row>
    <row r="8" ht="26.25" customHeight="1" spans="1:5">
      <c r="A8" s="163" t="s">
        <v>1617</v>
      </c>
      <c r="B8" s="162"/>
      <c r="C8" s="162">
        <v>3</v>
      </c>
      <c r="D8" s="112"/>
      <c r="E8" s="112">
        <v>0.6</v>
      </c>
    </row>
    <row r="9" ht="26.25" customHeight="1" spans="1:5">
      <c r="A9" s="163" t="s">
        <v>1618</v>
      </c>
      <c r="B9" s="162"/>
      <c r="C9" s="162">
        <v>14</v>
      </c>
      <c r="D9" s="112"/>
      <c r="E9" s="112">
        <v>0.2456</v>
      </c>
    </row>
    <row r="10" ht="26.25" customHeight="1" spans="1:5">
      <c r="A10" s="85" t="s">
        <v>1601</v>
      </c>
      <c r="B10" s="162">
        <v>798</v>
      </c>
      <c r="C10" s="162">
        <v>798</v>
      </c>
      <c r="D10" s="112">
        <v>1</v>
      </c>
      <c r="E10" s="112"/>
    </row>
    <row r="11" ht="26.25" customHeight="1" spans="1:5">
      <c r="A11" s="163" t="s">
        <v>1619</v>
      </c>
      <c r="B11" s="162">
        <v>793</v>
      </c>
      <c r="C11" s="162">
        <v>793</v>
      </c>
      <c r="D11" s="112">
        <v>1</v>
      </c>
      <c r="E11" s="112"/>
    </row>
    <row r="12" ht="26.25" customHeight="1" spans="1:5">
      <c r="A12" s="164" t="s">
        <v>1620</v>
      </c>
      <c r="B12" s="162">
        <v>5</v>
      </c>
      <c r="C12" s="162">
        <v>5</v>
      </c>
      <c r="D12" s="112">
        <v>1</v>
      </c>
      <c r="E12" s="112"/>
    </row>
    <row r="13" ht="26.25" customHeight="1" spans="1:5">
      <c r="A13" s="164" t="s">
        <v>1621</v>
      </c>
      <c r="B13" s="162"/>
      <c r="C13" s="162"/>
      <c r="D13" s="112"/>
      <c r="E13" s="112"/>
    </row>
    <row r="14" ht="26.25" customHeight="1" spans="1:5">
      <c r="A14" s="164" t="s">
        <v>1622</v>
      </c>
      <c r="B14" s="162"/>
      <c r="C14" s="162"/>
      <c r="D14" s="112"/>
      <c r="E14" s="112"/>
    </row>
    <row r="15" ht="26.25" customHeight="1" spans="1:5">
      <c r="A15" s="85" t="s">
        <v>1602</v>
      </c>
      <c r="B15" s="162">
        <v>96</v>
      </c>
      <c r="C15" s="162">
        <v>96</v>
      </c>
      <c r="D15" s="112">
        <v>1</v>
      </c>
      <c r="E15" s="112"/>
    </row>
    <row r="16" ht="26.25" customHeight="1" spans="1:5">
      <c r="A16" s="85" t="s">
        <v>1603</v>
      </c>
      <c r="B16" s="162"/>
      <c r="C16" s="162"/>
      <c r="D16" s="112"/>
      <c r="E16" s="112"/>
    </row>
    <row r="17" ht="26.25" customHeight="1" spans="1:5">
      <c r="A17" s="85" t="s">
        <v>1604</v>
      </c>
      <c r="B17" s="162"/>
      <c r="C17" s="162"/>
      <c r="D17" s="112"/>
      <c r="E17" s="112"/>
    </row>
    <row r="18" ht="26.25" customHeight="1" spans="1:5">
      <c r="A18" s="165" t="s">
        <v>92</v>
      </c>
      <c r="B18" s="162">
        <v>894</v>
      </c>
      <c r="C18" s="162">
        <v>1018</v>
      </c>
      <c r="D18" s="112">
        <v>1.1387</v>
      </c>
      <c r="E18" s="112">
        <v>5.4439</v>
      </c>
    </row>
    <row r="19" ht="26.25" customHeight="1" spans="1:5">
      <c r="A19" s="166" t="s">
        <v>1623</v>
      </c>
      <c r="B19" s="162"/>
      <c r="C19" s="162">
        <v>8</v>
      </c>
      <c r="D19" s="112"/>
      <c r="E19" s="112">
        <v>0.5</v>
      </c>
    </row>
    <row r="20" ht="26.25" customHeight="1" spans="1:5">
      <c r="A20" s="167" t="s">
        <v>1624</v>
      </c>
      <c r="B20" s="162"/>
      <c r="C20" s="162"/>
      <c r="D20" s="112"/>
      <c r="E20" s="112"/>
    </row>
    <row r="21" ht="26.25" customHeight="1" spans="1:5">
      <c r="A21" s="165" t="s">
        <v>104</v>
      </c>
      <c r="B21" s="162">
        <v>894</v>
      </c>
      <c r="C21" s="162">
        <v>1026</v>
      </c>
      <c r="D21" s="112">
        <v>1.1477</v>
      </c>
      <c r="E21" s="112">
        <v>5.0542</v>
      </c>
    </row>
    <row r="22" ht="28.5" customHeight="1" spans="1:5">
      <c r="A22" s="168"/>
      <c r="B22" s="168"/>
      <c r="C22" s="168"/>
      <c r="D22" s="169"/>
      <c r="E22" s="169"/>
    </row>
  </sheetData>
  <mergeCells count="7">
    <mergeCell ref="A2:E2"/>
    <mergeCell ref="A22:E22"/>
    <mergeCell ref="A4:A5"/>
    <mergeCell ref="B4:B5"/>
    <mergeCell ref="C4:C5"/>
    <mergeCell ref="D4:D5"/>
    <mergeCell ref="E4:E5"/>
  </mergeCells>
  <pageMargins left="0.708661417322835" right="0.708661417322835" top="0.748031496062992" bottom="0.748031496062992" header="0.31496062992126" footer="0.31496062992126"/>
  <pageSetup paperSize="9" scale="87" firstPageNumber="47" fitToHeight="0"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Zeros="0" workbookViewId="0">
      <selection activeCell="H36" sqref="H36"/>
    </sheetView>
  </sheetViews>
  <sheetFormatPr defaultColWidth="9" defaultRowHeight="14.25" outlineLevelCol="4"/>
  <cols>
    <col min="1" max="1" width="42.125" style="130" customWidth="1"/>
    <col min="2" max="3" width="11.375" style="130" customWidth="1"/>
    <col min="4" max="4" width="11.25" style="98" customWidth="1"/>
    <col min="5" max="5" width="13.25" style="98" customWidth="1"/>
    <col min="6" max="16384" width="9" style="130"/>
  </cols>
  <sheetData>
    <row r="1" ht="22.9" customHeight="1" spans="1:1">
      <c r="A1" s="131" t="s">
        <v>1625</v>
      </c>
    </row>
    <row r="2" ht="28.9" customHeight="1" spans="1:5">
      <c r="A2" s="132" t="s">
        <v>38</v>
      </c>
      <c r="B2" s="132"/>
      <c r="C2" s="132"/>
      <c r="D2" s="61"/>
      <c r="E2" s="61"/>
    </row>
    <row r="3" ht="23.25" customHeight="1" spans="1:5">
      <c r="A3" s="133"/>
      <c r="B3" s="134"/>
      <c r="E3" s="65" t="s">
        <v>60</v>
      </c>
    </row>
    <row r="4" ht="36" customHeight="1" spans="1:5">
      <c r="A4" s="135" t="s">
        <v>61</v>
      </c>
      <c r="B4" s="136" t="s">
        <v>62</v>
      </c>
      <c r="C4" s="137" t="s">
        <v>63</v>
      </c>
      <c r="D4" s="91" t="s">
        <v>1626</v>
      </c>
      <c r="E4" s="91" t="s">
        <v>1627</v>
      </c>
    </row>
    <row r="5" ht="27" customHeight="1" spans="1:5">
      <c r="A5" s="138" t="s">
        <v>1628</v>
      </c>
      <c r="B5" s="139"/>
      <c r="C5" s="139"/>
      <c r="D5" s="140"/>
      <c r="E5" s="112"/>
    </row>
    <row r="6" ht="27" customHeight="1" spans="1:5">
      <c r="A6" s="138" t="s">
        <v>531</v>
      </c>
      <c r="B6" s="141"/>
      <c r="C6" s="141"/>
      <c r="D6" s="142"/>
      <c r="E6" s="112"/>
    </row>
    <row r="7" ht="27" customHeight="1" spans="1:5">
      <c r="A7" s="143" t="s">
        <v>1629</v>
      </c>
      <c r="B7" s="139"/>
      <c r="C7" s="139"/>
      <c r="D7" s="140"/>
      <c r="E7" s="112"/>
    </row>
    <row r="8" ht="27" customHeight="1" spans="1:5">
      <c r="A8" s="138" t="s">
        <v>1630</v>
      </c>
      <c r="B8" s="141"/>
      <c r="C8" s="141"/>
      <c r="D8" s="142"/>
      <c r="E8" s="112"/>
    </row>
    <row r="9" ht="27" customHeight="1" spans="1:5">
      <c r="A9" s="138" t="s">
        <v>1631</v>
      </c>
      <c r="B9" s="141"/>
      <c r="C9" s="141"/>
      <c r="D9" s="142"/>
      <c r="E9" s="112"/>
    </row>
    <row r="10" ht="27" customHeight="1" spans="1:5">
      <c r="A10" s="143" t="s">
        <v>1632</v>
      </c>
      <c r="B10" s="141"/>
      <c r="C10" s="141"/>
      <c r="D10" s="142"/>
      <c r="E10" s="112"/>
    </row>
    <row r="11" ht="27" customHeight="1" spans="1:5">
      <c r="A11" s="143" t="s">
        <v>1633</v>
      </c>
      <c r="B11" s="141"/>
      <c r="C11" s="141"/>
      <c r="D11" s="142"/>
      <c r="E11" s="112"/>
    </row>
    <row r="12" ht="27" customHeight="1" spans="1:5">
      <c r="A12" s="143" t="s">
        <v>1634</v>
      </c>
      <c r="B12" s="141"/>
      <c r="C12" s="141"/>
      <c r="D12" s="142"/>
      <c r="E12" s="112"/>
    </row>
    <row r="13" ht="27" customHeight="1" spans="1:5">
      <c r="A13" s="143" t="s">
        <v>1635</v>
      </c>
      <c r="B13" s="141"/>
      <c r="C13" s="141"/>
      <c r="D13" s="142"/>
      <c r="E13" s="112"/>
    </row>
    <row r="14" ht="27" customHeight="1" spans="1:5">
      <c r="A14" s="143" t="s">
        <v>1636</v>
      </c>
      <c r="B14" s="141"/>
      <c r="C14" s="141"/>
      <c r="D14" s="142"/>
      <c r="E14" s="112"/>
    </row>
    <row r="15" ht="27" customHeight="1" spans="1:5">
      <c r="A15" s="143" t="s">
        <v>1637</v>
      </c>
      <c r="B15" s="141"/>
      <c r="C15" s="141"/>
      <c r="D15" s="142"/>
      <c r="E15" s="112"/>
    </row>
    <row r="16" ht="27" customHeight="1" spans="1:5">
      <c r="A16" s="143" t="s">
        <v>1638</v>
      </c>
      <c r="B16" s="141"/>
      <c r="C16" s="141"/>
      <c r="D16" s="142"/>
      <c r="E16" s="112"/>
    </row>
    <row r="17" ht="27" customHeight="1" spans="1:5">
      <c r="A17" s="143" t="s">
        <v>1639</v>
      </c>
      <c r="B17" s="141"/>
      <c r="C17" s="141"/>
      <c r="D17" s="142"/>
      <c r="E17" s="112"/>
    </row>
    <row r="18" ht="27" customHeight="1" spans="1:5">
      <c r="A18" s="144" t="s">
        <v>1640</v>
      </c>
      <c r="B18" s="141"/>
      <c r="C18" s="141"/>
      <c r="D18" s="142"/>
      <c r="E18" s="112"/>
    </row>
    <row r="19" ht="27" customHeight="1" spans="1:5">
      <c r="A19" s="143" t="s">
        <v>1641</v>
      </c>
      <c r="B19" s="141"/>
      <c r="C19" s="141"/>
      <c r="D19" s="142"/>
      <c r="E19" s="112"/>
    </row>
    <row r="20" ht="27" customHeight="1" spans="1:5">
      <c r="A20" s="138" t="s">
        <v>1611</v>
      </c>
      <c r="B20" s="141"/>
      <c r="C20" s="141"/>
      <c r="D20" s="142"/>
      <c r="E20" s="112"/>
    </row>
    <row r="21" ht="27" customHeight="1" spans="1:5">
      <c r="A21" s="143" t="s">
        <v>1642</v>
      </c>
      <c r="B21" s="141"/>
      <c r="C21" s="141"/>
      <c r="D21" s="142"/>
      <c r="E21" s="112"/>
    </row>
    <row r="22" ht="27" customHeight="1" spans="1:5">
      <c r="A22" s="145" t="s">
        <v>1643</v>
      </c>
      <c r="B22" s="141"/>
      <c r="C22" s="141"/>
      <c r="D22" s="142"/>
      <c r="E22" s="112"/>
    </row>
    <row r="23" ht="27" customHeight="1" spans="1:5">
      <c r="A23" s="143" t="s">
        <v>1644</v>
      </c>
      <c r="B23" s="141"/>
      <c r="C23" s="141"/>
      <c r="D23" s="142"/>
      <c r="E23" s="112"/>
    </row>
    <row r="24" ht="27" customHeight="1" spans="1:5">
      <c r="A24" s="143" t="s">
        <v>1645</v>
      </c>
      <c r="B24" s="141"/>
      <c r="C24" s="141"/>
      <c r="D24" s="142"/>
      <c r="E24" s="112"/>
    </row>
    <row r="25" ht="27" customHeight="1" spans="1:5">
      <c r="A25" s="143" t="s">
        <v>1646</v>
      </c>
      <c r="B25" s="141"/>
      <c r="C25" s="141"/>
      <c r="D25" s="142"/>
      <c r="E25" s="112"/>
    </row>
    <row r="26" ht="27" customHeight="1" spans="1:5">
      <c r="A26" s="143" t="s">
        <v>1647</v>
      </c>
      <c r="B26" s="141"/>
      <c r="C26" s="141"/>
      <c r="D26" s="142"/>
      <c r="E26" s="112"/>
    </row>
    <row r="27" ht="27" customHeight="1" spans="1:5">
      <c r="A27" s="143" t="s">
        <v>1648</v>
      </c>
      <c r="B27" s="141"/>
      <c r="C27" s="141"/>
      <c r="D27" s="142"/>
      <c r="E27" s="112"/>
    </row>
    <row r="28" ht="27" customHeight="1" spans="1:5">
      <c r="A28" s="143" t="s">
        <v>1649</v>
      </c>
      <c r="B28" s="141"/>
      <c r="C28" s="141"/>
      <c r="D28" s="142"/>
      <c r="E28" s="112"/>
    </row>
    <row r="29" ht="27" customHeight="1" spans="1:5">
      <c r="A29" s="138" t="s">
        <v>1650</v>
      </c>
      <c r="B29" s="141"/>
      <c r="C29" s="141"/>
      <c r="D29" s="142"/>
      <c r="E29" s="112"/>
    </row>
    <row r="30" ht="27" customHeight="1" spans="1:5">
      <c r="A30" s="143" t="s">
        <v>1651</v>
      </c>
      <c r="B30" s="141"/>
      <c r="C30" s="141"/>
      <c r="D30" s="142"/>
      <c r="E30" s="112"/>
    </row>
    <row r="31" ht="27" customHeight="1" spans="1:5">
      <c r="A31" s="138" t="s">
        <v>1652</v>
      </c>
      <c r="B31" s="141"/>
      <c r="C31" s="141"/>
      <c r="D31" s="142"/>
      <c r="E31" s="112"/>
    </row>
    <row r="32" ht="27" customHeight="1" spans="1:5">
      <c r="A32" s="143" t="s">
        <v>1653</v>
      </c>
      <c r="B32" s="141"/>
      <c r="C32" s="141"/>
      <c r="D32" s="142"/>
      <c r="E32" s="112"/>
    </row>
    <row r="33" ht="27" customHeight="1" spans="1:5">
      <c r="A33" s="146" t="s">
        <v>131</v>
      </c>
      <c r="B33" s="147"/>
      <c r="C33" s="147"/>
      <c r="D33" s="148"/>
      <c r="E33" s="112"/>
    </row>
    <row r="34" ht="27" customHeight="1" spans="1:5">
      <c r="A34" s="149" t="s">
        <v>1614</v>
      </c>
      <c r="B34" s="147"/>
      <c r="C34" s="147"/>
      <c r="D34" s="148"/>
      <c r="E34" s="112"/>
    </row>
    <row r="35" ht="27" customHeight="1" spans="1:5">
      <c r="A35" s="149" t="s">
        <v>1347</v>
      </c>
      <c r="B35" s="147"/>
      <c r="C35" s="147"/>
      <c r="D35" s="148"/>
      <c r="E35" s="112"/>
    </row>
    <row r="36" ht="27" customHeight="1" spans="1:5">
      <c r="A36" s="149" t="s">
        <v>1348</v>
      </c>
      <c r="B36" s="147">
        <v>894</v>
      </c>
      <c r="C36" s="147">
        <v>1026</v>
      </c>
      <c r="D36" s="148">
        <v>1.1477</v>
      </c>
      <c r="E36" s="112">
        <v>5.0542</v>
      </c>
    </row>
    <row r="37" ht="27" customHeight="1" spans="1:5">
      <c r="A37" s="141" t="s">
        <v>1350</v>
      </c>
      <c r="B37" s="147"/>
      <c r="C37" s="147"/>
      <c r="D37" s="148"/>
      <c r="E37" s="112"/>
    </row>
    <row r="38" ht="27" customHeight="1" spans="1:5">
      <c r="A38" s="146" t="s">
        <v>143</v>
      </c>
      <c r="B38" s="147">
        <v>894</v>
      </c>
      <c r="C38" s="147">
        <v>1026</v>
      </c>
      <c r="D38" s="148">
        <v>1.1477</v>
      </c>
      <c r="E38" s="112">
        <v>5.0542</v>
      </c>
    </row>
    <row r="40" spans="1:5">
      <c r="A40" s="150" t="s">
        <v>1144</v>
      </c>
      <c r="B40" s="150"/>
      <c r="C40" s="150"/>
      <c r="D40" s="151"/>
      <c r="E40" s="151"/>
    </row>
  </sheetData>
  <mergeCells count="2">
    <mergeCell ref="A2:E2"/>
    <mergeCell ref="A40:E40"/>
  </mergeCells>
  <pageMargins left="0.708661417322835" right="0.708661417322835" top="0.748031496062992" bottom="0.748031496062992" header="0.31496062992126" footer="0.31496062992126"/>
  <pageSetup paperSize="9" scale="91" firstPageNumber="48" fitToHeight="0"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workbookViewId="0">
      <selection activeCell="P17" sqref="P17"/>
    </sheetView>
  </sheetViews>
  <sheetFormatPr defaultColWidth="9" defaultRowHeight="14.25"/>
  <cols>
    <col min="1" max="1" width="16.125" style="117" customWidth="1"/>
    <col min="2" max="5" width="15" style="117" customWidth="1"/>
    <col min="6" max="10" width="10.125" style="117" customWidth="1"/>
    <col min="11" max="11" width="15.125" style="117" customWidth="1"/>
    <col min="12" max="16384" width="9" style="117"/>
  </cols>
  <sheetData>
    <row r="1" ht="18.6" customHeight="1" spans="1:2">
      <c r="A1" s="118" t="s">
        <v>1654</v>
      </c>
      <c r="B1" s="119"/>
    </row>
    <row r="2" ht="24" spans="1:11">
      <c r="A2" s="120" t="s">
        <v>40</v>
      </c>
      <c r="B2" s="120"/>
      <c r="C2" s="120"/>
      <c r="D2" s="120"/>
      <c r="E2" s="120"/>
      <c r="F2" s="121"/>
      <c r="G2" s="121"/>
      <c r="H2" s="121"/>
      <c r="I2" s="121"/>
      <c r="J2" s="121"/>
      <c r="K2" s="121"/>
    </row>
    <row r="3" ht="21.75" customHeight="1" spans="1:11">
      <c r="A3" s="122"/>
      <c r="B3" s="122"/>
      <c r="C3" s="122"/>
      <c r="D3" s="122"/>
      <c r="E3" s="123" t="s">
        <v>1586</v>
      </c>
      <c r="F3" s="122"/>
      <c r="G3" s="122"/>
      <c r="H3" s="122"/>
      <c r="I3" s="122"/>
      <c r="K3" s="129"/>
    </row>
    <row r="4" ht="28.5" customHeight="1" spans="1:5">
      <c r="A4" s="124" t="s">
        <v>1587</v>
      </c>
      <c r="B4" s="125" t="s">
        <v>1225</v>
      </c>
      <c r="C4" s="126" t="s">
        <v>1655</v>
      </c>
      <c r="D4" s="126" t="s">
        <v>1655</v>
      </c>
      <c r="E4" s="126" t="s">
        <v>1227</v>
      </c>
    </row>
    <row r="5" ht="28.5" customHeight="1" spans="1:5">
      <c r="A5" s="127" t="s">
        <v>1226</v>
      </c>
      <c r="B5" s="84"/>
      <c r="C5" s="84"/>
      <c r="D5" s="84"/>
      <c r="E5" s="84"/>
    </row>
    <row r="6" ht="28.5" customHeight="1" spans="1:5">
      <c r="A6" s="127" t="s">
        <v>1226</v>
      </c>
      <c r="B6" s="84"/>
      <c r="C6" s="84"/>
      <c r="D6" s="84"/>
      <c r="E6" s="84"/>
    </row>
    <row r="7" ht="28.5" customHeight="1" spans="1:5">
      <c r="A7" s="127" t="s">
        <v>1226</v>
      </c>
      <c r="B7" s="84"/>
      <c r="C7" s="84"/>
      <c r="D7" s="84"/>
      <c r="E7" s="84"/>
    </row>
    <row r="8" ht="28.5" customHeight="1" spans="1:5">
      <c r="A8" s="127" t="s">
        <v>1226</v>
      </c>
      <c r="B8" s="84"/>
      <c r="C8" s="84"/>
      <c r="D8" s="84"/>
      <c r="E8" s="84"/>
    </row>
    <row r="9" ht="28.5" customHeight="1" spans="1:5">
      <c r="A9" s="127" t="s">
        <v>1226</v>
      </c>
      <c r="B9" s="84"/>
      <c r="C9" s="84"/>
      <c r="D9" s="84"/>
      <c r="E9" s="84"/>
    </row>
    <row r="10" ht="28.5" customHeight="1" spans="1:5">
      <c r="A10" s="127" t="s">
        <v>1226</v>
      </c>
      <c r="B10" s="84"/>
      <c r="C10" s="84"/>
      <c r="D10" s="84"/>
      <c r="E10" s="84"/>
    </row>
    <row r="11" ht="28.5" customHeight="1" spans="1:5">
      <c r="A11" s="127" t="s">
        <v>1226</v>
      </c>
      <c r="B11" s="84"/>
      <c r="C11" s="84"/>
      <c r="D11" s="84"/>
      <c r="E11" s="84"/>
    </row>
    <row r="12" ht="28.5" customHeight="1" spans="1:5">
      <c r="A12" s="127" t="s">
        <v>1226</v>
      </c>
      <c r="B12" s="84"/>
      <c r="C12" s="84"/>
      <c r="D12" s="84"/>
      <c r="E12" s="84"/>
    </row>
    <row r="13" ht="28.5" customHeight="1" spans="1:5">
      <c r="A13" s="127" t="s">
        <v>1226</v>
      </c>
      <c r="B13" s="84"/>
      <c r="C13" s="84"/>
      <c r="D13" s="84"/>
      <c r="E13" s="84"/>
    </row>
    <row r="14" ht="28.5" customHeight="1" spans="1:5">
      <c r="A14" s="127" t="s">
        <v>1226</v>
      </c>
      <c r="B14" s="84"/>
      <c r="C14" s="84"/>
      <c r="D14" s="84"/>
      <c r="E14" s="84"/>
    </row>
    <row r="15" ht="28.5" customHeight="1" spans="1:5">
      <c r="A15" s="84" t="s">
        <v>1143</v>
      </c>
      <c r="B15" s="84"/>
      <c r="C15" s="84"/>
      <c r="D15" s="84"/>
      <c r="E15" s="84"/>
    </row>
    <row r="17" ht="47.25" customHeight="1" spans="1:5">
      <c r="A17" s="128" t="s">
        <v>1656</v>
      </c>
      <c r="B17" s="128"/>
      <c r="C17" s="128"/>
      <c r="D17" s="128"/>
      <c r="E17" s="128"/>
    </row>
  </sheetData>
  <mergeCells count="2">
    <mergeCell ref="A2:E2"/>
    <mergeCell ref="A17:E17"/>
  </mergeCells>
  <pageMargins left="0.708661417322835" right="0.708661417322835" top="0.748031496062992" bottom="0.748031496062992" header="0.31496062992126" footer="0.31496062992126"/>
  <pageSetup paperSize="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J12" sqref="J12"/>
    </sheetView>
  </sheetViews>
  <sheetFormatPr defaultColWidth="8.125" defaultRowHeight="14.25" outlineLevelCol="4"/>
  <cols>
    <col min="1" max="1" width="36.125" style="64" customWidth="1"/>
    <col min="2" max="3" width="12.875" style="64" customWidth="1"/>
    <col min="4" max="5" width="12.875" style="98" customWidth="1"/>
    <col min="6" max="9" width="8.125" style="64"/>
    <col min="10" max="10" width="11.5" style="64" customWidth="1"/>
    <col min="11" max="16384" width="8.125" style="64"/>
  </cols>
  <sheetData>
    <row r="1" spans="1:1">
      <c r="A1" s="99" t="s">
        <v>1657</v>
      </c>
    </row>
    <row r="2" ht="24" spans="1:5">
      <c r="A2" s="100" t="s">
        <v>42</v>
      </c>
      <c r="B2" s="100"/>
      <c r="C2" s="100"/>
      <c r="D2" s="101"/>
      <c r="E2" s="101"/>
    </row>
    <row r="3" ht="22.5" customHeight="1" spans="1:5">
      <c r="A3" s="102"/>
      <c r="B3" s="63"/>
      <c r="E3" s="65" t="s">
        <v>1586</v>
      </c>
    </row>
    <row r="4" s="95" customFormat="1" ht="44.25" customHeight="1" spans="1:5">
      <c r="A4" s="66" t="s">
        <v>61</v>
      </c>
      <c r="B4" s="67" t="s">
        <v>1146</v>
      </c>
      <c r="C4" s="110" t="s">
        <v>63</v>
      </c>
      <c r="D4" s="91" t="s">
        <v>64</v>
      </c>
      <c r="E4" s="91" t="s">
        <v>1658</v>
      </c>
    </row>
    <row r="5" ht="27.75" customHeight="1" spans="1:5">
      <c r="A5" s="92" t="s">
        <v>1659</v>
      </c>
      <c r="B5" s="111"/>
      <c r="C5" s="111"/>
      <c r="D5" s="106"/>
      <c r="E5" s="112"/>
    </row>
    <row r="6" ht="27.75" customHeight="1" spans="1:5">
      <c r="A6" s="92" t="s">
        <v>1660</v>
      </c>
      <c r="B6" s="113"/>
      <c r="C6" s="114"/>
      <c r="D6" s="106"/>
      <c r="E6" s="112"/>
    </row>
    <row r="7" ht="27.75" customHeight="1" spans="1:5">
      <c r="A7" s="92" t="s">
        <v>1661</v>
      </c>
      <c r="B7" s="115"/>
      <c r="C7" s="116"/>
      <c r="D7" s="77"/>
      <c r="E7" s="112"/>
    </row>
    <row r="8" ht="27.75" customHeight="1" spans="1:5">
      <c r="A8" s="92" t="s">
        <v>1662</v>
      </c>
      <c r="B8" s="116"/>
      <c r="C8" s="116"/>
      <c r="D8" s="77"/>
      <c r="E8" s="112"/>
    </row>
    <row r="9" ht="27.75" customHeight="1" spans="1:5">
      <c r="A9" s="92" t="s">
        <v>1663</v>
      </c>
      <c r="B9" s="111">
        <v>6791</v>
      </c>
      <c r="C9" s="116">
        <v>6331</v>
      </c>
      <c r="D9" s="77">
        <v>0.9323</v>
      </c>
      <c r="E9" s="112">
        <v>1.094</v>
      </c>
    </row>
    <row r="10" ht="27.75" customHeight="1" spans="1:5">
      <c r="A10" s="92" t="s">
        <v>1664</v>
      </c>
      <c r="B10" s="116">
        <v>15727</v>
      </c>
      <c r="C10" s="116">
        <v>15511</v>
      </c>
      <c r="D10" s="77">
        <v>0.9863</v>
      </c>
      <c r="E10" s="112">
        <v>1.054</v>
      </c>
    </row>
    <row r="11" ht="27.75" customHeight="1" spans="1:5">
      <c r="A11" s="92" t="s">
        <v>1665</v>
      </c>
      <c r="B11" s="116"/>
      <c r="C11" s="116"/>
      <c r="D11" s="77"/>
      <c r="E11" s="112"/>
    </row>
    <row r="12" ht="27.75" customHeight="1" spans="1:5">
      <c r="A12" s="84" t="s">
        <v>1143</v>
      </c>
      <c r="B12" s="85">
        <f>SUM(B9:B11)</f>
        <v>22518</v>
      </c>
      <c r="C12" s="85">
        <f>SUM(C9:C11)</f>
        <v>21842</v>
      </c>
      <c r="D12" s="77">
        <v>0.97</v>
      </c>
      <c r="E12" s="112">
        <v>1.0653</v>
      </c>
    </row>
  </sheetData>
  <mergeCells count="1">
    <mergeCell ref="A2:E2"/>
  </mergeCells>
  <conditionalFormatting sqref="D5:D6">
    <cfRule type="cellIs" dxfId="0" priority="2" stopIfTrue="1" operator="lessThan">
      <formula>0</formula>
    </cfRule>
  </conditionalFormatting>
  <conditionalFormatting sqref="A5 A9">
    <cfRule type="expression" dxfId="1" priority="1" stopIfTrue="1">
      <formula>"len($A:$A)=3"</formula>
    </cfRule>
  </conditionalFormatting>
  <pageMargins left="0.708661417322835" right="0.708661417322835" top="0.748031496062992" bottom="0.748031496062992" header="0.31496062992126" footer="0.31496062992126"/>
  <pageSetup paperSize="9" scale="93"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F1" sqref="F$1:G$1048576"/>
    </sheetView>
  </sheetViews>
  <sheetFormatPr defaultColWidth="8.125" defaultRowHeight="14.25" outlineLevelCol="4"/>
  <cols>
    <col min="1" max="1" width="37.125" style="64" customWidth="1"/>
    <col min="2" max="3" width="12.875" style="64" customWidth="1"/>
    <col min="4" max="5" width="12.875" style="98" customWidth="1"/>
    <col min="6" max="11" width="8.125" style="64"/>
    <col min="12" max="12" width="11.5" style="64" customWidth="1"/>
    <col min="13" max="16384" width="8.125" style="64"/>
  </cols>
  <sheetData>
    <row r="1" ht="19.9" customHeight="1" spans="1:1">
      <c r="A1" s="99" t="s">
        <v>1666</v>
      </c>
    </row>
    <row r="2" ht="24" spans="1:5">
      <c r="A2" s="100" t="s">
        <v>44</v>
      </c>
      <c r="B2" s="100"/>
      <c r="C2" s="100"/>
      <c r="D2" s="101"/>
      <c r="E2" s="101"/>
    </row>
    <row r="3" ht="21.75" customHeight="1" spans="1:5">
      <c r="A3" s="102"/>
      <c r="B3" s="63"/>
      <c r="E3" s="65" t="s">
        <v>1586</v>
      </c>
    </row>
    <row r="4" s="95" customFormat="1" ht="45.75" customHeight="1" spans="1:5">
      <c r="A4" s="66" t="s">
        <v>61</v>
      </c>
      <c r="B4" s="67" t="s">
        <v>1146</v>
      </c>
      <c r="C4" s="103" t="s">
        <v>63</v>
      </c>
      <c r="D4" s="91" t="s">
        <v>64</v>
      </c>
      <c r="E4" s="91" t="s">
        <v>1658</v>
      </c>
    </row>
    <row r="5" s="96" customFormat="1" ht="27.75" customHeight="1" spans="1:5">
      <c r="A5" s="92" t="s">
        <v>1667</v>
      </c>
      <c r="B5" s="104"/>
      <c r="C5" s="105"/>
      <c r="D5" s="106"/>
      <c r="E5" s="77"/>
    </row>
    <row r="6" s="96" customFormat="1" ht="27.75" customHeight="1" spans="1:5">
      <c r="A6" s="92" t="s">
        <v>1668</v>
      </c>
      <c r="B6" s="104"/>
      <c r="C6" s="105"/>
      <c r="D6" s="106"/>
      <c r="E6" s="77"/>
    </row>
    <row r="7" s="96" customFormat="1" ht="27.75" customHeight="1" spans="1:5">
      <c r="A7" s="92" t="s">
        <v>1669</v>
      </c>
      <c r="B7" s="107"/>
      <c r="C7" s="105"/>
      <c r="D7" s="106"/>
      <c r="E7" s="77"/>
    </row>
    <row r="8" s="96" customFormat="1" ht="27.75" customHeight="1" spans="1:5">
      <c r="A8" s="92" t="s">
        <v>1670</v>
      </c>
      <c r="B8" s="104"/>
      <c r="C8" s="105"/>
      <c r="D8" s="106"/>
      <c r="E8" s="77"/>
    </row>
    <row r="9" s="96" customFormat="1" ht="27.75" customHeight="1" spans="1:5">
      <c r="A9" s="92" t="s">
        <v>1671</v>
      </c>
      <c r="B9" s="104">
        <v>4897</v>
      </c>
      <c r="C9" s="105">
        <v>4973</v>
      </c>
      <c r="D9" s="106">
        <v>1.0155</v>
      </c>
      <c r="E9" s="77">
        <v>1.1443</v>
      </c>
    </row>
    <row r="10" s="97" customFormat="1" ht="27.75" customHeight="1" spans="1:5">
      <c r="A10" s="92" t="s">
        <v>1672</v>
      </c>
      <c r="B10" s="105">
        <v>15727</v>
      </c>
      <c r="C10" s="105">
        <v>14822</v>
      </c>
      <c r="D10" s="106">
        <v>0.9425</v>
      </c>
      <c r="E10" s="77">
        <v>1.1424</v>
      </c>
    </row>
    <row r="11" s="96" customFormat="1" ht="27.75" customHeight="1" spans="1:5">
      <c r="A11" s="92" t="s">
        <v>1673</v>
      </c>
      <c r="B11" s="108"/>
      <c r="C11" s="108"/>
      <c r="D11" s="109"/>
      <c r="E11" s="77"/>
    </row>
    <row r="12" s="97" customFormat="1" ht="27.75" customHeight="1" spans="1:5">
      <c r="A12" s="84" t="s">
        <v>1143</v>
      </c>
      <c r="B12" s="85">
        <v>20624</v>
      </c>
      <c r="C12" s="85">
        <v>19795</v>
      </c>
      <c r="D12" s="106">
        <v>0.9598</v>
      </c>
      <c r="E12" s="77">
        <v>1.1428</v>
      </c>
    </row>
  </sheetData>
  <mergeCells count="1">
    <mergeCell ref="A2:E2"/>
  </mergeCells>
  <conditionalFormatting sqref="A5 A9">
    <cfRule type="expression" dxfId="1" priority="1" stopIfTrue="1">
      <formula>"len($A:$A)=3"</formula>
    </cfRule>
  </conditionalFormatting>
  <conditionalFormatting sqref="D5:D10 D12">
    <cfRule type="cellIs" dxfId="0" priority="2" stopIfTrue="1" operator="lessThan">
      <formula>0</formula>
    </cfRule>
  </conditionalFormatting>
  <pageMargins left="0.708661417322835" right="0.708661417322835" top="0.748031496062992" bottom="0.748031496062992" header="0.31496062992126" footer="0.31496062992126"/>
  <pageSetup paperSize="9" scale="92"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topLeftCell="A16" workbookViewId="0">
      <selection activeCell="F16" sqref="F$1:H$1048576"/>
    </sheetView>
  </sheetViews>
  <sheetFormatPr defaultColWidth="9" defaultRowHeight="14.25" outlineLevelCol="4"/>
  <cols>
    <col min="1" max="1" width="37.875" style="55" customWidth="1"/>
    <col min="2" max="2" width="12.875" style="56" customWidth="1"/>
    <col min="3" max="3" width="12.875" style="55" customWidth="1"/>
    <col min="4" max="5" width="12.875" style="57" customWidth="1"/>
    <col min="6" max="16384" width="9" style="55"/>
  </cols>
  <sheetData>
    <row r="1" ht="19.35" customHeight="1" spans="1:1">
      <c r="A1" s="59" t="s">
        <v>1674</v>
      </c>
    </row>
    <row r="2" ht="24.75" customHeight="1" spans="1:5">
      <c r="A2" s="60" t="s">
        <v>46</v>
      </c>
      <c r="B2" s="60"/>
      <c r="C2" s="60"/>
      <c r="D2" s="61"/>
      <c r="E2" s="61"/>
    </row>
    <row r="3" ht="27" customHeight="1" spans="1:5">
      <c r="A3" s="62"/>
      <c r="B3" s="63"/>
      <c r="C3" s="64"/>
      <c r="E3" s="65" t="s">
        <v>1586</v>
      </c>
    </row>
    <row r="4" ht="36.75" customHeight="1" spans="1:5">
      <c r="A4" s="66" t="s">
        <v>61</v>
      </c>
      <c r="B4" s="67" t="s">
        <v>1146</v>
      </c>
      <c r="C4" s="68" t="s">
        <v>63</v>
      </c>
      <c r="D4" s="91" t="s">
        <v>64</v>
      </c>
      <c r="E4" s="91" t="s">
        <v>1658</v>
      </c>
    </row>
    <row r="5" ht="20.1" customHeight="1" spans="1:5">
      <c r="A5" s="70" t="s">
        <v>1659</v>
      </c>
      <c r="B5" s="71"/>
      <c r="C5" s="71"/>
      <c r="D5" s="72"/>
      <c r="E5" s="73"/>
    </row>
    <row r="6" ht="20.1" customHeight="1" spans="1:5">
      <c r="A6" s="74" t="s">
        <v>1675</v>
      </c>
      <c r="B6" s="71"/>
      <c r="C6" s="71"/>
      <c r="D6" s="72"/>
      <c r="E6" s="73"/>
    </row>
    <row r="7" ht="20.1" customHeight="1" spans="1:5">
      <c r="A7" s="74" t="s">
        <v>1676</v>
      </c>
      <c r="B7" s="71"/>
      <c r="C7" s="71"/>
      <c r="D7" s="72"/>
      <c r="E7" s="73"/>
    </row>
    <row r="8" ht="20.1" customHeight="1" spans="1:5">
      <c r="A8" s="74" t="s">
        <v>1677</v>
      </c>
      <c r="B8" s="71"/>
      <c r="C8" s="71"/>
      <c r="D8" s="72"/>
      <c r="E8" s="73"/>
    </row>
    <row r="9" ht="20.1" customHeight="1" spans="1:5">
      <c r="A9" s="76" t="s">
        <v>1678</v>
      </c>
      <c r="B9" s="71"/>
      <c r="C9" s="71"/>
      <c r="D9" s="72"/>
      <c r="E9" s="73"/>
    </row>
    <row r="10" ht="20.1" customHeight="1" spans="1:5">
      <c r="A10" s="74" t="s">
        <v>1679</v>
      </c>
      <c r="B10" s="71"/>
      <c r="C10" s="71"/>
      <c r="D10" s="72"/>
      <c r="E10" s="73"/>
    </row>
    <row r="11" ht="20.1" customHeight="1" spans="1:5">
      <c r="A11" s="70" t="s">
        <v>1660</v>
      </c>
      <c r="B11" s="75"/>
      <c r="C11" s="76"/>
      <c r="D11" s="77"/>
      <c r="E11" s="73"/>
    </row>
    <row r="12" ht="20.1" customHeight="1" spans="1:5">
      <c r="A12" s="74" t="s">
        <v>1680</v>
      </c>
      <c r="B12" s="75"/>
      <c r="C12" s="76"/>
      <c r="D12" s="77"/>
      <c r="E12" s="73"/>
    </row>
    <row r="13" ht="20.1" customHeight="1" spans="1:5">
      <c r="A13" s="74" t="s">
        <v>1676</v>
      </c>
      <c r="B13" s="75"/>
      <c r="C13" s="76"/>
      <c r="D13" s="77"/>
      <c r="E13" s="73"/>
    </row>
    <row r="14" ht="20.1" customHeight="1" spans="1:5">
      <c r="A14" s="74" t="s">
        <v>1677</v>
      </c>
      <c r="B14" s="75"/>
      <c r="C14" s="76"/>
      <c r="D14" s="77"/>
      <c r="E14" s="73"/>
    </row>
    <row r="15" ht="20.1" customHeight="1" spans="1:5">
      <c r="A15" s="74" t="s">
        <v>1679</v>
      </c>
      <c r="B15" s="75"/>
      <c r="C15" s="76"/>
      <c r="D15" s="77"/>
      <c r="E15" s="73"/>
    </row>
    <row r="16" ht="20.1" customHeight="1" spans="1:5">
      <c r="A16" s="70" t="s">
        <v>1661</v>
      </c>
      <c r="B16" s="75"/>
      <c r="C16" s="76"/>
      <c r="D16" s="77"/>
      <c r="E16" s="73"/>
    </row>
    <row r="17" ht="20.1" customHeight="1" spans="1:5">
      <c r="A17" s="92" t="s">
        <v>1681</v>
      </c>
      <c r="B17" s="75"/>
      <c r="C17" s="76"/>
      <c r="D17" s="77"/>
      <c r="E17" s="73"/>
    </row>
    <row r="18" ht="20.1" customHeight="1" spans="1:5">
      <c r="A18" s="92" t="s">
        <v>1676</v>
      </c>
      <c r="B18" s="75"/>
      <c r="C18" s="76"/>
      <c r="D18" s="77"/>
      <c r="E18" s="73"/>
    </row>
    <row r="19" ht="20.1" customHeight="1" spans="1:5">
      <c r="A19" s="92" t="s">
        <v>1677</v>
      </c>
      <c r="B19" s="75"/>
      <c r="C19" s="76"/>
      <c r="D19" s="77"/>
      <c r="E19" s="73"/>
    </row>
    <row r="20" ht="20.1" customHeight="1" spans="1:5">
      <c r="A20" s="92" t="s">
        <v>1679</v>
      </c>
      <c r="B20" s="75"/>
      <c r="C20" s="76"/>
      <c r="D20" s="77"/>
      <c r="E20" s="73"/>
    </row>
    <row r="21" ht="20.1" customHeight="1" spans="1:5">
      <c r="A21" s="70" t="s">
        <v>1662</v>
      </c>
      <c r="B21" s="75"/>
      <c r="C21" s="76"/>
      <c r="D21" s="77"/>
      <c r="E21" s="73"/>
    </row>
    <row r="22" ht="20.1" customHeight="1" spans="1:5">
      <c r="A22" s="74" t="s">
        <v>1682</v>
      </c>
      <c r="B22" s="75"/>
      <c r="C22" s="76"/>
      <c r="D22" s="77"/>
      <c r="E22" s="73"/>
    </row>
    <row r="23" ht="20.1" customHeight="1" spans="1:5">
      <c r="A23" s="74" t="s">
        <v>1676</v>
      </c>
      <c r="B23" s="75"/>
      <c r="C23" s="76"/>
      <c r="D23" s="77"/>
      <c r="E23" s="73"/>
    </row>
    <row r="24" ht="20.1" customHeight="1" spans="1:5">
      <c r="A24" s="74" t="s">
        <v>1677</v>
      </c>
      <c r="B24" s="75"/>
      <c r="C24" s="76"/>
      <c r="D24" s="77"/>
      <c r="E24" s="73"/>
    </row>
    <row r="25" ht="20.1" customHeight="1" spans="1:5">
      <c r="A25" s="74" t="s">
        <v>1683</v>
      </c>
      <c r="B25" s="75"/>
      <c r="C25" s="76"/>
      <c r="D25" s="77"/>
      <c r="E25" s="73"/>
    </row>
    <row r="26" ht="20.1" customHeight="1" spans="1:5">
      <c r="A26" s="74" t="s">
        <v>1679</v>
      </c>
      <c r="B26" s="75"/>
      <c r="C26" s="76"/>
      <c r="D26" s="77"/>
      <c r="E26" s="73"/>
    </row>
    <row r="27" ht="20.1" customHeight="1" spans="1:5">
      <c r="A27" s="70" t="s">
        <v>1663</v>
      </c>
      <c r="B27" s="75">
        <v>6791</v>
      </c>
      <c r="C27" s="76">
        <v>6331</v>
      </c>
      <c r="D27" s="77">
        <v>0.9323</v>
      </c>
      <c r="E27" s="73">
        <v>1.094</v>
      </c>
    </row>
    <row r="28" ht="20.1" customHeight="1" spans="1:5">
      <c r="A28" s="74" t="s">
        <v>1684</v>
      </c>
      <c r="B28" s="75">
        <v>1339</v>
      </c>
      <c r="C28" s="76">
        <v>1173</v>
      </c>
      <c r="D28" s="77">
        <v>0.876</v>
      </c>
      <c r="E28" s="73">
        <v>1.0191</v>
      </c>
    </row>
    <row r="29" ht="20.1" customHeight="1" spans="1:5">
      <c r="A29" s="74" t="s">
        <v>1676</v>
      </c>
      <c r="B29" s="75">
        <v>5072</v>
      </c>
      <c r="C29" s="76">
        <v>4790</v>
      </c>
      <c r="D29" s="77">
        <v>0.9444</v>
      </c>
      <c r="E29" s="73">
        <v>1.0776</v>
      </c>
    </row>
    <row r="30" ht="20.1" customHeight="1" spans="1:5">
      <c r="A30" s="74" t="s">
        <v>1677</v>
      </c>
      <c r="B30" s="75">
        <v>166</v>
      </c>
      <c r="C30" s="76">
        <v>189</v>
      </c>
      <c r="D30" s="77">
        <v>1.1386</v>
      </c>
      <c r="E30" s="73">
        <v>1.3696</v>
      </c>
    </row>
    <row r="31" ht="20.1" customHeight="1" spans="1:5">
      <c r="A31" s="93" t="s">
        <v>1678</v>
      </c>
      <c r="B31" s="75"/>
      <c r="C31" s="76">
        <v>138</v>
      </c>
      <c r="D31" s="77"/>
      <c r="E31" s="73"/>
    </row>
    <row r="32" ht="20.1" customHeight="1" spans="1:5">
      <c r="A32" s="93" t="s">
        <v>1685</v>
      </c>
      <c r="B32" s="75">
        <v>19</v>
      </c>
      <c r="C32" s="76"/>
      <c r="D32" s="77">
        <v>0</v>
      </c>
      <c r="E32" s="73"/>
    </row>
    <row r="33" ht="20.1" customHeight="1" spans="1:5">
      <c r="A33" s="74" t="s">
        <v>1679</v>
      </c>
      <c r="B33" s="75">
        <v>195</v>
      </c>
      <c r="C33" s="76">
        <f>18+23</f>
        <v>41</v>
      </c>
      <c r="D33" s="77">
        <v>0.2103</v>
      </c>
      <c r="E33" s="73">
        <v>0.7736</v>
      </c>
    </row>
    <row r="34" ht="20.1" customHeight="1" spans="1:5">
      <c r="A34" s="70" t="s">
        <v>1664</v>
      </c>
      <c r="B34" s="75">
        <v>15727</v>
      </c>
      <c r="C34" s="94">
        <v>15511</v>
      </c>
      <c r="D34" s="77">
        <v>0.9863</v>
      </c>
      <c r="E34" s="73">
        <v>1.054</v>
      </c>
    </row>
    <row r="35" ht="20.1" customHeight="1" spans="1:5">
      <c r="A35" s="92" t="s">
        <v>1675</v>
      </c>
      <c r="B35" s="75">
        <v>10627</v>
      </c>
      <c r="C35" s="94">
        <v>10396</v>
      </c>
      <c r="D35" s="77">
        <v>0.9783</v>
      </c>
      <c r="E35" s="73">
        <v>1.3505</v>
      </c>
    </row>
    <row r="36" ht="20.1" customHeight="1" spans="1:5">
      <c r="A36" s="92" t="s">
        <v>1676</v>
      </c>
      <c r="B36" s="75">
        <v>5000</v>
      </c>
      <c r="C36" s="94">
        <v>5000</v>
      </c>
      <c r="D36" s="77">
        <v>1</v>
      </c>
      <c r="E36" s="73">
        <v>0.7241</v>
      </c>
    </row>
    <row r="37" ht="20.1" customHeight="1" spans="1:5">
      <c r="A37" s="92" t="s">
        <v>1677</v>
      </c>
      <c r="B37" s="75">
        <v>15</v>
      </c>
      <c r="C37" s="94">
        <v>34</v>
      </c>
      <c r="D37" s="77">
        <v>2.2667</v>
      </c>
      <c r="E37" s="73">
        <v>1.619</v>
      </c>
    </row>
    <row r="38" ht="20.1" customHeight="1" spans="1:5">
      <c r="A38" s="92" t="s">
        <v>1678</v>
      </c>
      <c r="B38" s="75"/>
      <c r="C38" s="94"/>
      <c r="D38" s="77"/>
      <c r="E38" s="73"/>
    </row>
    <row r="39" ht="20.1" customHeight="1" spans="1:5">
      <c r="A39" s="92" t="s">
        <v>1679</v>
      </c>
      <c r="B39" s="75">
        <v>85</v>
      </c>
      <c r="C39" s="94">
        <v>81</v>
      </c>
      <c r="D39" s="77">
        <v>0.9529</v>
      </c>
      <c r="E39" s="73">
        <v>0.871</v>
      </c>
    </row>
    <row r="40" ht="20.1" customHeight="1" spans="1:5">
      <c r="A40" s="70" t="s">
        <v>1665</v>
      </c>
      <c r="B40" s="75"/>
      <c r="C40" s="76"/>
      <c r="D40" s="77"/>
      <c r="E40" s="73"/>
    </row>
    <row r="41" ht="20.1" customHeight="1" spans="1:5">
      <c r="A41" s="74" t="s">
        <v>1681</v>
      </c>
      <c r="B41" s="75"/>
      <c r="C41" s="76"/>
      <c r="D41" s="77"/>
      <c r="E41" s="73"/>
    </row>
    <row r="42" ht="20.1" customHeight="1" spans="1:5">
      <c r="A42" s="74" t="s">
        <v>1676</v>
      </c>
      <c r="B42" s="75"/>
      <c r="C42" s="76"/>
      <c r="D42" s="77"/>
      <c r="E42" s="73"/>
    </row>
    <row r="43" ht="20.1" customHeight="1" spans="1:5">
      <c r="A43" s="74" t="s">
        <v>1677</v>
      </c>
      <c r="B43" s="75"/>
      <c r="C43" s="76"/>
      <c r="D43" s="77"/>
      <c r="E43" s="73"/>
    </row>
    <row r="44" ht="20.1" customHeight="1" spans="1:5">
      <c r="A44" s="74" t="s">
        <v>1679</v>
      </c>
      <c r="B44" s="75"/>
      <c r="C44" s="76"/>
      <c r="D44" s="77"/>
      <c r="E44" s="73"/>
    </row>
    <row r="45" ht="20.1" customHeight="1" spans="1:5">
      <c r="A45" s="84" t="s">
        <v>1143</v>
      </c>
      <c r="B45" s="85">
        <f>B34+B27</f>
        <v>22518</v>
      </c>
      <c r="C45" s="85">
        <f>C34+C27</f>
        <v>21842</v>
      </c>
      <c r="D45" s="77">
        <v>0.97</v>
      </c>
      <c r="E45" s="73">
        <v>1.0653</v>
      </c>
    </row>
  </sheetData>
  <mergeCells count="1">
    <mergeCell ref="A2:E2"/>
  </mergeCells>
  <conditionalFormatting sqref="A22:A26">
    <cfRule type="expression" dxfId="1" priority="1" stopIfTrue="1">
      <formula>"len($A:$A)=3"</formula>
    </cfRule>
  </conditionalFormatting>
  <conditionalFormatting sqref="A5:A8 A30">
    <cfRule type="expression" dxfId="1" priority="3" stopIfTrue="1">
      <formula>"len($A:$A)=3"</formula>
    </cfRule>
  </conditionalFormatting>
  <conditionalFormatting sqref="A41:A44 A10 A12:A15 A27:A29 A33">
    <cfRule type="expression" dxfId="1" priority="2" stopIfTrue="1">
      <formula>"len($A:$A)=3"</formula>
    </cfRule>
  </conditionalFormatting>
  <pageMargins left="0.708661417322835" right="0.708661417322835" top="0.748031496062992" bottom="0.748031496062992" header="0.31496062992126" footer="0.31496062992126"/>
  <pageSetup paperSize="9" scale="91"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topLeftCell="A31" workbookViewId="0">
      <selection activeCell="F15" sqref="F$1:H$1048576"/>
    </sheetView>
  </sheetViews>
  <sheetFormatPr defaultColWidth="9" defaultRowHeight="14.25" outlineLevelCol="4"/>
  <cols>
    <col min="1" max="1" width="46" style="55" customWidth="1"/>
    <col min="2" max="2" width="12.125" style="56" customWidth="1"/>
    <col min="3" max="3" width="12.125" style="55" customWidth="1"/>
    <col min="4" max="5" width="12.125" style="57" customWidth="1"/>
    <col min="6" max="16380" width="9" style="55"/>
    <col min="16381" max="16384" width="9" style="58"/>
  </cols>
  <sheetData>
    <row r="1" ht="19.35" customHeight="1" spans="1:1">
      <c r="A1" s="59" t="s">
        <v>1686</v>
      </c>
    </row>
    <row r="2" ht="26.45" customHeight="1" spans="1:5">
      <c r="A2" s="60" t="s">
        <v>48</v>
      </c>
      <c r="B2" s="60"/>
      <c r="C2" s="60"/>
      <c r="D2" s="61"/>
      <c r="E2" s="61"/>
    </row>
    <row r="3" ht="20.25" customHeight="1" spans="1:5">
      <c r="A3" s="62"/>
      <c r="B3" s="63"/>
      <c r="C3" s="64"/>
      <c r="E3" s="65" t="s">
        <v>1586</v>
      </c>
    </row>
    <row r="4" ht="44.45" customHeight="1" spans="1:5">
      <c r="A4" s="66" t="s">
        <v>61</v>
      </c>
      <c r="B4" s="67" t="s">
        <v>1146</v>
      </c>
      <c r="C4" s="68" t="s">
        <v>63</v>
      </c>
      <c r="D4" s="69" t="s">
        <v>64</v>
      </c>
      <c r="E4" s="69" t="s">
        <v>1658</v>
      </c>
    </row>
    <row r="5" ht="20.1" customHeight="1" spans="1:5">
      <c r="A5" s="70" t="s">
        <v>1667</v>
      </c>
      <c r="B5" s="71"/>
      <c r="C5" s="71"/>
      <c r="D5" s="72"/>
      <c r="E5" s="73"/>
    </row>
    <row r="6" ht="20.1" customHeight="1" spans="1:5">
      <c r="A6" s="74" t="s">
        <v>1687</v>
      </c>
      <c r="B6" s="71"/>
      <c r="C6" s="71"/>
      <c r="D6" s="72"/>
      <c r="E6" s="73"/>
    </row>
    <row r="7" ht="20.1" customHeight="1" spans="1:5">
      <c r="A7" s="74" t="s">
        <v>1688</v>
      </c>
      <c r="B7" s="71"/>
      <c r="C7" s="71"/>
      <c r="D7" s="72"/>
      <c r="E7" s="73"/>
    </row>
    <row r="8" ht="20.1" customHeight="1" spans="1:5">
      <c r="A8" s="74" t="s">
        <v>1689</v>
      </c>
      <c r="B8" s="71"/>
      <c r="C8" s="71"/>
      <c r="D8" s="72"/>
      <c r="E8" s="73"/>
    </row>
    <row r="9" ht="20.1" customHeight="1" spans="1:5">
      <c r="A9" s="74" t="s">
        <v>1690</v>
      </c>
      <c r="B9" s="71"/>
      <c r="C9" s="71"/>
      <c r="D9" s="72"/>
      <c r="E9" s="73"/>
    </row>
    <row r="10" ht="20.1" customHeight="1" spans="1:5">
      <c r="A10" s="74" t="s">
        <v>1691</v>
      </c>
      <c r="B10" s="71"/>
      <c r="C10" s="71"/>
      <c r="D10" s="72"/>
      <c r="E10" s="73"/>
    </row>
    <row r="11" ht="20.1" customHeight="1" spans="1:5">
      <c r="A11" s="70" t="s">
        <v>1668</v>
      </c>
      <c r="B11" s="75"/>
      <c r="C11" s="76"/>
      <c r="D11" s="77"/>
      <c r="E11" s="73"/>
    </row>
    <row r="12" ht="20.1" customHeight="1" spans="1:5">
      <c r="A12" s="78" t="s">
        <v>1692</v>
      </c>
      <c r="B12" s="75"/>
      <c r="C12" s="76"/>
      <c r="D12" s="77"/>
      <c r="E12" s="73"/>
    </row>
    <row r="13" ht="20.1" customHeight="1" spans="1:5">
      <c r="A13" s="78" t="s">
        <v>1693</v>
      </c>
      <c r="B13" s="75"/>
      <c r="C13" s="76"/>
      <c r="D13" s="77"/>
      <c r="E13" s="73"/>
    </row>
    <row r="14" ht="20.1" customHeight="1" spans="1:5">
      <c r="A14" s="74" t="s">
        <v>1689</v>
      </c>
      <c r="B14" s="75"/>
      <c r="C14" s="76"/>
      <c r="D14" s="77"/>
      <c r="E14" s="73"/>
    </row>
    <row r="15" ht="20.1" customHeight="1" spans="1:5">
      <c r="A15" s="78" t="s">
        <v>1694</v>
      </c>
      <c r="B15" s="75"/>
      <c r="C15" s="76"/>
      <c r="D15" s="77"/>
      <c r="E15" s="73"/>
    </row>
    <row r="16" ht="20.1" customHeight="1" spans="1:5">
      <c r="A16" s="78" t="s">
        <v>1695</v>
      </c>
      <c r="B16" s="75"/>
      <c r="C16" s="76"/>
      <c r="D16" s="77"/>
      <c r="E16" s="73"/>
    </row>
    <row r="17" ht="20.1" customHeight="1" spans="1:5">
      <c r="A17" s="78" t="s">
        <v>1696</v>
      </c>
      <c r="B17" s="75"/>
      <c r="C17" s="76"/>
      <c r="D17" s="77"/>
      <c r="E17" s="73"/>
    </row>
    <row r="18" ht="20.1" customHeight="1" spans="1:5">
      <c r="A18" s="78" t="s">
        <v>1697</v>
      </c>
      <c r="B18" s="75"/>
      <c r="C18" s="76"/>
      <c r="D18" s="77"/>
      <c r="E18" s="73"/>
    </row>
    <row r="19" ht="20.1" customHeight="1" spans="1:5">
      <c r="A19" s="78" t="s">
        <v>1691</v>
      </c>
      <c r="B19" s="75"/>
      <c r="C19" s="76"/>
      <c r="D19" s="77"/>
      <c r="E19" s="73"/>
    </row>
    <row r="20" ht="20.1" customHeight="1" spans="1:5">
      <c r="A20" s="70" t="s">
        <v>1669</v>
      </c>
      <c r="B20" s="75"/>
      <c r="C20" s="76"/>
      <c r="D20" s="77"/>
      <c r="E20" s="73"/>
    </row>
    <row r="21" ht="20.1" customHeight="1" spans="1:5">
      <c r="A21" s="79" t="s">
        <v>1698</v>
      </c>
      <c r="B21" s="75"/>
      <c r="C21" s="76"/>
      <c r="D21" s="77"/>
      <c r="E21" s="73"/>
    </row>
    <row r="22" ht="20.1" customHeight="1" spans="1:5">
      <c r="A22" s="79" t="s">
        <v>1699</v>
      </c>
      <c r="B22" s="75"/>
      <c r="C22" s="76"/>
      <c r="D22" s="77"/>
      <c r="E22" s="73"/>
    </row>
    <row r="23" ht="20.1" customHeight="1" spans="1:5">
      <c r="A23" s="79" t="s">
        <v>1691</v>
      </c>
      <c r="B23" s="75"/>
      <c r="C23" s="76"/>
      <c r="D23" s="77"/>
      <c r="E23" s="73"/>
    </row>
    <row r="24" ht="20.1" customHeight="1" spans="1:5">
      <c r="A24" s="70" t="s">
        <v>1670</v>
      </c>
      <c r="B24" s="75"/>
      <c r="C24" s="76"/>
      <c r="D24" s="77"/>
      <c r="E24" s="73"/>
    </row>
    <row r="25" ht="20.1" customHeight="1" spans="1:5">
      <c r="A25" s="80" t="s">
        <v>1700</v>
      </c>
      <c r="B25" s="75"/>
      <c r="C25" s="76"/>
      <c r="D25" s="77"/>
      <c r="E25" s="73"/>
    </row>
    <row r="26" ht="20.1" customHeight="1" spans="1:5">
      <c r="A26" s="80" t="s">
        <v>1701</v>
      </c>
      <c r="B26" s="75"/>
      <c r="C26" s="76"/>
      <c r="D26" s="77"/>
      <c r="E26" s="73"/>
    </row>
    <row r="27" ht="20.1" customHeight="1" spans="1:5">
      <c r="A27" s="80" t="s">
        <v>1702</v>
      </c>
      <c r="B27" s="75"/>
      <c r="C27" s="76"/>
      <c r="D27" s="77"/>
      <c r="E27" s="73"/>
    </row>
    <row r="28" ht="20.1" customHeight="1" spans="1:5">
      <c r="A28" s="80" t="s">
        <v>1703</v>
      </c>
      <c r="B28" s="75"/>
      <c r="C28" s="76"/>
      <c r="D28" s="77"/>
      <c r="E28" s="73"/>
    </row>
    <row r="29" ht="20.1" customHeight="1" spans="1:5">
      <c r="A29" s="80" t="s">
        <v>1691</v>
      </c>
      <c r="B29" s="75"/>
      <c r="C29" s="76"/>
      <c r="D29" s="77"/>
      <c r="E29" s="73"/>
    </row>
    <row r="30" ht="20.1" customHeight="1" spans="1:5">
      <c r="A30" s="70" t="s">
        <v>1671</v>
      </c>
      <c r="B30" s="75">
        <v>4897</v>
      </c>
      <c r="C30" s="76">
        <v>4973</v>
      </c>
      <c r="D30" s="77">
        <v>1.0155</v>
      </c>
      <c r="E30" s="73">
        <v>1.1443</v>
      </c>
    </row>
    <row r="31" ht="20.1" customHeight="1" spans="1:5">
      <c r="A31" s="81" t="s">
        <v>1704</v>
      </c>
      <c r="B31" s="75">
        <v>4408</v>
      </c>
      <c r="C31" s="76">
        <v>4963</v>
      </c>
      <c r="D31" s="77">
        <v>1.1259</v>
      </c>
      <c r="E31" s="73">
        <v>1.268</v>
      </c>
    </row>
    <row r="32" ht="20.1" customHeight="1" spans="1:5">
      <c r="A32" s="81" t="s">
        <v>1705</v>
      </c>
      <c r="B32" s="75">
        <v>282</v>
      </c>
      <c r="C32" s="76"/>
      <c r="D32" s="77">
        <v>0</v>
      </c>
      <c r="E32" s="73">
        <v>0</v>
      </c>
    </row>
    <row r="33" ht="20.1" customHeight="1" spans="1:5">
      <c r="A33" s="74" t="s">
        <v>1706</v>
      </c>
      <c r="B33" s="75"/>
      <c r="C33" s="76"/>
      <c r="D33" s="77"/>
      <c r="E33" s="73"/>
    </row>
    <row r="34" ht="20.1" customHeight="1" spans="1:5">
      <c r="A34" s="81" t="s">
        <v>1691</v>
      </c>
      <c r="B34" s="75">
        <v>207</v>
      </c>
      <c r="C34" s="76">
        <v>10</v>
      </c>
      <c r="D34" s="77">
        <v>0.0483</v>
      </c>
      <c r="E34" s="73">
        <v>0.0474</v>
      </c>
    </row>
    <row r="35" ht="20.1" customHeight="1" spans="1:5">
      <c r="A35" s="70" t="s">
        <v>1672</v>
      </c>
      <c r="B35" s="75">
        <v>15727</v>
      </c>
      <c r="C35" s="76">
        <v>14822</v>
      </c>
      <c r="D35" s="77">
        <v>0.9425</v>
      </c>
      <c r="E35" s="73">
        <v>1.1424</v>
      </c>
    </row>
    <row r="36" ht="20.1" customHeight="1" spans="1:5">
      <c r="A36" s="82" t="s">
        <v>1687</v>
      </c>
      <c r="B36" s="75">
        <v>13976</v>
      </c>
      <c r="C36" s="76">
        <v>14314</v>
      </c>
      <c r="D36" s="77">
        <v>1.0242</v>
      </c>
      <c r="E36" s="73">
        <v>1.1209</v>
      </c>
    </row>
    <row r="37" ht="20.1" customHeight="1" spans="1:5">
      <c r="A37" s="82" t="s">
        <v>1691</v>
      </c>
      <c r="B37" s="75">
        <v>1751</v>
      </c>
      <c r="C37" s="76">
        <v>508</v>
      </c>
      <c r="D37" s="77">
        <v>0.2901</v>
      </c>
      <c r="E37" s="73">
        <v>2.478</v>
      </c>
    </row>
    <row r="38" ht="20.1" customHeight="1" spans="1:5">
      <c r="A38" s="70" t="s">
        <v>1673</v>
      </c>
      <c r="B38" s="75"/>
      <c r="C38" s="76"/>
      <c r="D38" s="77"/>
      <c r="E38" s="73"/>
    </row>
    <row r="39" ht="20.1" customHeight="1" spans="1:5">
      <c r="A39" s="83" t="s">
        <v>1707</v>
      </c>
      <c r="B39" s="75"/>
      <c r="C39" s="76"/>
      <c r="D39" s="77"/>
      <c r="E39" s="73"/>
    </row>
    <row r="40" ht="20.1" customHeight="1" spans="1:5">
      <c r="A40" s="83" t="s">
        <v>1708</v>
      </c>
      <c r="B40" s="75"/>
      <c r="C40" s="76"/>
      <c r="D40" s="77"/>
      <c r="E40" s="73"/>
    </row>
    <row r="41" ht="20.1" customHeight="1" spans="1:5">
      <c r="A41" s="83" t="s">
        <v>1691</v>
      </c>
      <c r="B41" s="75"/>
      <c r="C41" s="76"/>
      <c r="D41" s="77"/>
      <c r="E41" s="73"/>
    </row>
    <row r="42" ht="20.1" customHeight="1" spans="1:5">
      <c r="A42" s="84" t="s">
        <v>1143</v>
      </c>
      <c r="B42" s="85">
        <f>B35+B30</f>
        <v>20624</v>
      </c>
      <c r="C42" s="85">
        <f>C35+C30</f>
        <v>19795</v>
      </c>
      <c r="D42" s="77">
        <v>0.9598</v>
      </c>
      <c r="E42" s="73">
        <v>1.1428</v>
      </c>
    </row>
    <row r="43" customHeight="1" spans="1:5">
      <c r="A43" s="86"/>
      <c r="B43" s="87"/>
      <c r="C43" s="86"/>
      <c r="D43" s="88"/>
      <c r="E43" s="88"/>
    </row>
    <row r="44" ht="20.1" customHeight="1" spans="1:5">
      <c r="A44" s="89" t="s">
        <v>1144</v>
      </c>
      <c r="B44" s="89"/>
      <c r="C44" s="89"/>
      <c r="D44" s="90"/>
      <c r="E44" s="90"/>
    </row>
  </sheetData>
  <mergeCells count="2">
    <mergeCell ref="A2:E2"/>
    <mergeCell ref="A44:E44"/>
  </mergeCells>
  <conditionalFormatting sqref="A14">
    <cfRule type="expression" dxfId="1" priority="2" stopIfTrue="1">
      <formula>"len($A:$A)=3"</formula>
    </cfRule>
  </conditionalFormatting>
  <conditionalFormatting sqref="A5:A10 A30:A34">
    <cfRule type="expression" dxfId="1" priority="3" stopIfTrue="1">
      <formula>"len($A:$A)=3"</formula>
    </cfRule>
  </conditionalFormatting>
  <pageMargins left="0.708661417322835" right="0.708661417322835" top="0.748031496062992" bottom="0.748031496062992" header="0.31496062992126" footer="0.31496062992126"/>
  <pageSetup paperSize="9" scale="86"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L12" sqref="L12"/>
    </sheetView>
  </sheetViews>
  <sheetFormatPr defaultColWidth="11.125" defaultRowHeight="14.25" outlineLevelRow="7" outlineLevelCol="6"/>
  <cols>
    <col min="1" max="1" width="25.875" style="1" customWidth="1"/>
    <col min="2" max="5" width="10.75" style="1" customWidth="1"/>
    <col min="6" max="7" width="12.875" style="1" customWidth="1"/>
    <col min="8" max="8" width="10.875" style="1" customWidth="1"/>
    <col min="9" max="256" width="11.125" style="1"/>
    <col min="257" max="257" width="18.25" style="1" customWidth="1"/>
    <col min="258" max="263" width="15.25" style="1" customWidth="1"/>
    <col min="264" max="264" width="10.875" style="1" customWidth="1"/>
    <col min="265" max="512" width="11.125" style="1"/>
    <col min="513" max="513" width="18.25" style="1" customWidth="1"/>
    <col min="514" max="519" width="15.25" style="1" customWidth="1"/>
    <col min="520" max="520" width="10.875" style="1" customWidth="1"/>
    <col min="521" max="768" width="11.125" style="1"/>
    <col min="769" max="769" width="18.25" style="1" customWidth="1"/>
    <col min="770" max="775" width="15.25" style="1" customWidth="1"/>
    <col min="776" max="776" width="10.875" style="1" customWidth="1"/>
    <col min="777" max="1024" width="11.125" style="1"/>
    <col min="1025" max="1025" width="18.25" style="1" customWidth="1"/>
    <col min="1026" max="1031" width="15.25" style="1" customWidth="1"/>
    <col min="1032" max="1032" width="10.875" style="1" customWidth="1"/>
    <col min="1033" max="1280" width="11.125" style="1"/>
    <col min="1281" max="1281" width="18.25" style="1" customWidth="1"/>
    <col min="1282" max="1287" width="15.25" style="1" customWidth="1"/>
    <col min="1288" max="1288" width="10.875" style="1" customWidth="1"/>
    <col min="1289" max="1536" width="11.125" style="1"/>
    <col min="1537" max="1537" width="18.25" style="1" customWidth="1"/>
    <col min="1538" max="1543" width="15.25" style="1" customWidth="1"/>
    <col min="1544" max="1544" width="10.875" style="1" customWidth="1"/>
    <col min="1545" max="1792" width="11.125" style="1"/>
    <col min="1793" max="1793" width="18.25" style="1" customWidth="1"/>
    <col min="1794" max="1799" width="15.25" style="1" customWidth="1"/>
    <col min="1800" max="1800" width="10.875" style="1" customWidth="1"/>
    <col min="1801" max="2048" width="11.125" style="1"/>
    <col min="2049" max="2049" width="18.25" style="1" customWidth="1"/>
    <col min="2050" max="2055" width="15.25" style="1" customWidth="1"/>
    <col min="2056" max="2056" width="10.875" style="1" customWidth="1"/>
    <col min="2057" max="2304" width="11.125" style="1"/>
    <col min="2305" max="2305" width="18.25" style="1" customWidth="1"/>
    <col min="2306" max="2311" width="15.25" style="1" customWidth="1"/>
    <col min="2312" max="2312" width="10.875" style="1" customWidth="1"/>
    <col min="2313" max="2560" width="11.125" style="1"/>
    <col min="2561" max="2561" width="18.25" style="1" customWidth="1"/>
    <col min="2562" max="2567" width="15.25" style="1" customWidth="1"/>
    <col min="2568" max="2568" width="10.875" style="1" customWidth="1"/>
    <col min="2569" max="2816" width="11.125" style="1"/>
    <col min="2817" max="2817" width="18.25" style="1" customWidth="1"/>
    <col min="2818" max="2823" width="15.25" style="1" customWidth="1"/>
    <col min="2824" max="2824" width="10.875" style="1" customWidth="1"/>
    <col min="2825" max="3072" width="11.125" style="1"/>
    <col min="3073" max="3073" width="18.25" style="1" customWidth="1"/>
    <col min="3074" max="3079" width="15.25" style="1" customWidth="1"/>
    <col min="3080" max="3080" width="10.875" style="1" customWidth="1"/>
    <col min="3081" max="3328" width="11.125" style="1"/>
    <col min="3329" max="3329" width="18.25" style="1" customWidth="1"/>
    <col min="3330" max="3335" width="15.25" style="1" customWidth="1"/>
    <col min="3336" max="3336" width="10.875" style="1" customWidth="1"/>
    <col min="3337" max="3584" width="11.125" style="1"/>
    <col min="3585" max="3585" width="18.25" style="1" customWidth="1"/>
    <col min="3586" max="3591" width="15.25" style="1" customWidth="1"/>
    <col min="3592" max="3592" width="10.875" style="1" customWidth="1"/>
    <col min="3593" max="3840" width="11.125" style="1"/>
    <col min="3841" max="3841" width="18.25" style="1" customWidth="1"/>
    <col min="3842" max="3847" width="15.25" style="1" customWidth="1"/>
    <col min="3848" max="3848" width="10.875" style="1" customWidth="1"/>
    <col min="3849" max="4096" width="11.125" style="1"/>
    <col min="4097" max="4097" width="18.25" style="1" customWidth="1"/>
    <col min="4098" max="4103" width="15.25" style="1" customWidth="1"/>
    <col min="4104" max="4104" width="10.875" style="1" customWidth="1"/>
    <col min="4105" max="4352" width="11.125" style="1"/>
    <col min="4353" max="4353" width="18.25" style="1" customWidth="1"/>
    <col min="4354" max="4359" width="15.25" style="1" customWidth="1"/>
    <col min="4360" max="4360" width="10.875" style="1" customWidth="1"/>
    <col min="4361" max="4608" width="11.125" style="1"/>
    <col min="4609" max="4609" width="18.25" style="1" customWidth="1"/>
    <col min="4610" max="4615" width="15.25" style="1" customWidth="1"/>
    <col min="4616" max="4616" width="10.875" style="1" customWidth="1"/>
    <col min="4617" max="4864" width="11.125" style="1"/>
    <col min="4865" max="4865" width="18.25" style="1" customWidth="1"/>
    <col min="4866" max="4871" width="15.25" style="1" customWidth="1"/>
    <col min="4872" max="4872" width="10.875" style="1" customWidth="1"/>
    <col min="4873" max="5120" width="11.125" style="1"/>
    <col min="5121" max="5121" width="18.25" style="1" customWidth="1"/>
    <col min="5122" max="5127" width="15.25" style="1" customWidth="1"/>
    <col min="5128" max="5128" width="10.875" style="1" customWidth="1"/>
    <col min="5129" max="5376" width="11.125" style="1"/>
    <col min="5377" max="5377" width="18.25" style="1" customWidth="1"/>
    <col min="5378" max="5383" width="15.25" style="1" customWidth="1"/>
    <col min="5384" max="5384" width="10.875" style="1" customWidth="1"/>
    <col min="5385" max="5632" width="11.125" style="1"/>
    <col min="5633" max="5633" width="18.25" style="1" customWidth="1"/>
    <col min="5634" max="5639" width="15.25" style="1" customWidth="1"/>
    <col min="5640" max="5640" width="10.875" style="1" customWidth="1"/>
    <col min="5641" max="5888" width="11.125" style="1"/>
    <col min="5889" max="5889" width="18.25" style="1" customWidth="1"/>
    <col min="5890" max="5895" width="15.25" style="1" customWidth="1"/>
    <col min="5896" max="5896" width="10.875" style="1" customWidth="1"/>
    <col min="5897" max="6144" width="11.125" style="1"/>
    <col min="6145" max="6145" width="18.25" style="1" customWidth="1"/>
    <col min="6146" max="6151" width="15.25" style="1" customWidth="1"/>
    <col min="6152" max="6152" width="10.875" style="1" customWidth="1"/>
    <col min="6153" max="6400" width="11.125" style="1"/>
    <col min="6401" max="6401" width="18.25" style="1" customWidth="1"/>
    <col min="6402" max="6407" width="15.25" style="1" customWidth="1"/>
    <col min="6408" max="6408" width="10.875" style="1" customWidth="1"/>
    <col min="6409" max="6656" width="11.125" style="1"/>
    <col min="6657" max="6657" width="18.25" style="1" customWidth="1"/>
    <col min="6658" max="6663" width="15.25" style="1" customWidth="1"/>
    <col min="6664" max="6664" width="10.875" style="1" customWidth="1"/>
    <col min="6665" max="6912" width="11.125" style="1"/>
    <col min="6913" max="6913" width="18.25" style="1" customWidth="1"/>
    <col min="6914" max="6919" width="15.25" style="1" customWidth="1"/>
    <col min="6920" max="6920" width="10.875" style="1" customWidth="1"/>
    <col min="6921" max="7168" width="11.125" style="1"/>
    <col min="7169" max="7169" width="18.25" style="1" customWidth="1"/>
    <col min="7170" max="7175" width="15.25" style="1" customWidth="1"/>
    <col min="7176" max="7176" width="10.875" style="1" customWidth="1"/>
    <col min="7177" max="7424" width="11.125" style="1"/>
    <col min="7425" max="7425" width="18.25" style="1" customWidth="1"/>
    <col min="7426" max="7431" width="15.25" style="1" customWidth="1"/>
    <col min="7432" max="7432" width="10.875" style="1" customWidth="1"/>
    <col min="7433" max="7680" width="11.125" style="1"/>
    <col min="7681" max="7681" width="18.25" style="1" customWidth="1"/>
    <col min="7682" max="7687" width="15.25" style="1" customWidth="1"/>
    <col min="7688" max="7688" width="10.875" style="1" customWidth="1"/>
    <col min="7689" max="7936" width="11.125" style="1"/>
    <col min="7937" max="7937" width="18.25" style="1" customWidth="1"/>
    <col min="7938" max="7943" width="15.25" style="1" customWidth="1"/>
    <col min="7944" max="7944" width="10.875" style="1" customWidth="1"/>
    <col min="7945" max="8192" width="11.125" style="1"/>
    <col min="8193" max="8193" width="18.25" style="1" customWidth="1"/>
    <col min="8194" max="8199" width="15.25" style="1" customWidth="1"/>
    <col min="8200" max="8200" width="10.875" style="1" customWidth="1"/>
    <col min="8201" max="8448" width="11.125" style="1"/>
    <col min="8449" max="8449" width="18.25" style="1" customWidth="1"/>
    <col min="8450" max="8455" width="15.25" style="1" customWidth="1"/>
    <col min="8456" max="8456" width="10.875" style="1" customWidth="1"/>
    <col min="8457" max="8704" width="11.125" style="1"/>
    <col min="8705" max="8705" width="18.25" style="1" customWidth="1"/>
    <col min="8706" max="8711" width="15.25" style="1" customWidth="1"/>
    <col min="8712" max="8712" width="10.875" style="1" customWidth="1"/>
    <col min="8713" max="8960" width="11.125" style="1"/>
    <col min="8961" max="8961" width="18.25" style="1" customWidth="1"/>
    <col min="8962" max="8967" width="15.25" style="1" customWidth="1"/>
    <col min="8968" max="8968" width="10.875" style="1" customWidth="1"/>
    <col min="8969" max="9216" width="11.125" style="1"/>
    <col min="9217" max="9217" width="18.25" style="1" customWidth="1"/>
    <col min="9218" max="9223" width="15.25" style="1" customWidth="1"/>
    <col min="9224" max="9224" width="10.875" style="1" customWidth="1"/>
    <col min="9225" max="9472" width="11.125" style="1"/>
    <col min="9473" max="9473" width="18.25" style="1" customWidth="1"/>
    <col min="9474" max="9479" width="15.25" style="1" customWidth="1"/>
    <col min="9480" max="9480" width="10.875" style="1" customWidth="1"/>
    <col min="9481" max="9728" width="11.125" style="1"/>
    <col min="9729" max="9729" width="18.25" style="1" customWidth="1"/>
    <col min="9730" max="9735" width="15.25" style="1" customWidth="1"/>
    <col min="9736" max="9736" width="10.875" style="1" customWidth="1"/>
    <col min="9737" max="9984" width="11.125" style="1"/>
    <col min="9985" max="9985" width="18.25" style="1" customWidth="1"/>
    <col min="9986" max="9991" width="15.25" style="1" customWidth="1"/>
    <col min="9992" max="9992" width="10.875" style="1" customWidth="1"/>
    <col min="9993" max="10240" width="11.125" style="1"/>
    <col min="10241" max="10241" width="18.25" style="1" customWidth="1"/>
    <col min="10242" max="10247" width="15.25" style="1" customWidth="1"/>
    <col min="10248" max="10248" width="10.875" style="1" customWidth="1"/>
    <col min="10249" max="10496" width="11.125" style="1"/>
    <col min="10497" max="10497" width="18.25" style="1" customWidth="1"/>
    <col min="10498" max="10503" width="15.25" style="1" customWidth="1"/>
    <col min="10504" max="10504" width="10.875" style="1" customWidth="1"/>
    <col min="10505" max="10752" width="11.125" style="1"/>
    <col min="10753" max="10753" width="18.25" style="1" customWidth="1"/>
    <col min="10754" max="10759" width="15.25" style="1" customWidth="1"/>
    <col min="10760" max="10760" width="10.875" style="1" customWidth="1"/>
    <col min="10761" max="11008" width="11.125" style="1"/>
    <col min="11009" max="11009" width="18.25" style="1" customWidth="1"/>
    <col min="11010" max="11015" width="15.25" style="1" customWidth="1"/>
    <col min="11016" max="11016" width="10.875" style="1" customWidth="1"/>
    <col min="11017" max="11264" width="11.125" style="1"/>
    <col min="11265" max="11265" width="18.25" style="1" customWidth="1"/>
    <col min="11266" max="11271" width="15.25" style="1" customWidth="1"/>
    <col min="11272" max="11272" width="10.875" style="1" customWidth="1"/>
    <col min="11273" max="11520" width="11.125" style="1"/>
    <col min="11521" max="11521" width="18.25" style="1" customWidth="1"/>
    <col min="11522" max="11527" width="15.25" style="1" customWidth="1"/>
    <col min="11528" max="11528" width="10.875" style="1" customWidth="1"/>
    <col min="11529" max="11776" width="11.125" style="1"/>
    <col min="11777" max="11777" width="18.25" style="1" customWidth="1"/>
    <col min="11778" max="11783" width="15.25" style="1" customWidth="1"/>
    <col min="11784" max="11784" width="10.875" style="1" customWidth="1"/>
    <col min="11785" max="12032" width="11.125" style="1"/>
    <col min="12033" max="12033" width="18.25" style="1" customWidth="1"/>
    <col min="12034" max="12039" width="15.25" style="1" customWidth="1"/>
    <col min="12040" max="12040" width="10.875" style="1" customWidth="1"/>
    <col min="12041" max="12288" width="11.125" style="1"/>
    <col min="12289" max="12289" width="18.25" style="1" customWidth="1"/>
    <col min="12290" max="12295" width="15.25" style="1" customWidth="1"/>
    <col min="12296" max="12296" width="10.875" style="1" customWidth="1"/>
    <col min="12297" max="12544" width="11.125" style="1"/>
    <col min="12545" max="12545" width="18.25" style="1" customWidth="1"/>
    <col min="12546" max="12551" width="15.25" style="1" customWidth="1"/>
    <col min="12552" max="12552" width="10.875" style="1" customWidth="1"/>
    <col min="12553" max="12800" width="11.125" style="1"/>
    <col min="12801" max="12801" width="18.25" style="1" customWidth="1"/>
    <col min="12802" max="12807" width="15.25" style="1" customWidth="1"/>
    <col min="12808" max="12808" width="10.875" style="1" customWidth="1"/>
    <col min="12809" max="13056" width="11.125" style="1"/>
    <col min="13057" max="13057" width="18.25" style="1" customWidth="1"/>
    <col min="13058" max="13063" width="15.25" style="1" customWidth="1"/>
    <col min="13064" max="13064" width="10.875" style="1" customWidth="1"/>
    <col min="13065" max="13312" width="11.125" style="1"/>
    <col min="13313" max="13313" width="18.25" style="1" customWidth="1"/>
    <col min="13314" max="13319" width="15.25" style="1" customWidth="1"/>
    <col min="13320" max="13320" width="10.875" style="1" customWidth="1"/>
    <col min="13321" max="13568" width="11.125" style="1"/>
    <col min="13569" max="13569" width="18.25" style="1" customWidth="1"/>
    <col min="13570" max="13575" width="15.25" style="1" customWidth="1"/>
    <col min="13576" max="13576" width="10.875" style="1" customWidth="1"/>
    <col min="13577" max="13824" width="11.125" style="1"/>
    <col min="13825" max="13825" width="18.25" style="1" customWidth="1"/>
    <col min="13826" max="13831" width="15.25" style="1" customWidth="1"/>
    <col min="13832" max="13832" width="10.875" style="1" customWidth="1"/>
    <col min="13833" max="14080" width="11.125" style="1"/>
    <col min="14081" max="14081" width="18.25" style="1" customWidth="1"/>
    <col min="14082" max="14087" width="15.25" style="1" customWidth="1"/>
    <col min="14088" max="14088" width="10.875" style="1" customWidth="1"/>
    <col min="14089" max="14336" width="11.125" style="1"/>
    <col min="14337" max="14337" width="18.25" style="1" customWidth="1"/>
    <col min="14338" max="14343" width="15.25" style="1" customWidth="1"/>
    <col min="14344" max="14344" width="10.875" style="1" customWidth="1"/>
    <col min="14345" max="14592" width="11.125" style="1"/>
    <col min="14593" max="14593" width="18.25" style="1" customWidth="1"/>
    <col min="14594" max="14599" width="15.25" style="1" customWidth="1"/>
    <col min="14600" max="14600" width="10.875" style="1" customWidth="1"/>
    <col min="14601" max="14848" width="11.125" style="1"/>
    <col min="14849" max="14849" width="18.25" style="1" customWidth="1"/>
    <col min="14850" max="14855" width="15.25" style="1" customWidth="1"/>
    <col min="14856" max="14856" width="10.875" style="1" customWidth="1"/>
    <col min="14857" max="15104" width="11.125" style="1"/>
    <col min="15105" max="15105" width="18.25" style="1" customWidth="1"/>
    <col min="15106" max="15111" width="15.25" style="1" customWidth="1"/>
    <col min="15112" max="15112" width="10.875" style="1" customWidth="1"/>
    <col min="15113" max="15360" width="11.125" style="1"/>
    <col min="15361" max="15361" width="18.25" style="1" customWidth="1"/>
    <col min="15362" max="15367" width="15.25" style="1" customWidth="1"/>
    <col min="15368" max="15368" width="10.875" style="1" customWidth="1"/>
    <col min="15369" max="15616" width="11.125" style="1"/>
    <col min="15617" max="15617" width="18.25" style="1" customWidth="1"/>
    <col min="15618" max="15623" width="15.25" style="1" customWidth="1"/>
    <col min="15624" max="15624" width="10.875" style="1" customWidth="1"/>
    <col min="15625" max="15872" width="11.125" style="1"/>
    <col min="15873" max="15873" width="18.25" style="1" customWidth="1"/>
    <col min="15874" max="15879" width="15.25" style="1" customWidth="1"/>
    <col min="15880" max="15880" width="10.875" style="1" customWidth="1"/>
    <col min="15881" max="16128" width="11.125" style="1"/>
    <col min="16129" max="16129" width="18.25" style="1" customWidth="1"/>
    <col min="16130" max="16135" width="15.25" style="1" customWidth="1"/>
    <col min="16136" max="16136" width="10.875" style="1" customWidth="1"/>
    <col min="16137" max="16384" width="11.125" style="1"/>
  </cols>
  <sheetData>
    <row r="1" spans="1:1">
      <c r="A1" s="47" t="s">
        <v>1709</v>
      </c>
    </row>
    <row r="2" ht="34.5" customHeight="1" spans="1:7">
      <c r="A2" s="37" t="s">
        <v>50</v>
      </c>
      <c r="B2" s="37"/>
      <c r="C2" s="37"/>
      <c r="D2" s="37"/>
      <c r="E2" s="37"/>
      <c r="F2" s="37"/>
      <c r="G2" s="37"/>
    </row>
    <row r="3" ht="25.5" customHeight="1" spans="1:7">
      <c r="A3" s="48"/>
      <c r="B3" s="48"/>
      <c r="G3" s="16" t="s">
        <v>1710</v>
      </c>
    </row>
    <row r="4" ht="33" customHeight="1" spans="1:7">
      <c r="A4" s="49" t="s">
        <v>1587</v>
      </c>
      <c r="B4" s="50" t="s">
        <v>1711</v>
      </c>
      <c r="C4" s="50"/>
      <c r="D4" s="50"/>
      <c r="E4" s="50" t="s">
        <v>1712</v>
      </c>
      <c r="F4" s="50"/>
      <c r="G4" s="50"/>
    </row>
    <row r="5" ht="33" customHeight="1" spans="1:7">
      <c r="A5" s="49"/>
      <c r="B5" s="50" t="s">
        <v>1143</v>
      </c>
      <c r="C5" s="50" t="s">
        <v>1713</v>
      </c>
      <c r="D5" s="50" t="s">
        <v>1714</v>
      </c>
      <c r="E5" s="50" t="s">
        <v>1143</v>
      </c>
      <c r="F5" s="50" t="s">
        <v>1713</v>
      </c>
      <c r="G5" s="50" t="s">
        <v>1714</v>
      </c>
    </row>
    <row r="6" ht="33" customHeight="1" spans="1:7">
      <c r="A6" s="51" t="s">
        <v>1715</v>
      </c>
      <c r="B6" s="52">
        <v>40.68</v>
      </c>
      <c r="C6" s="52">
        <v>21.75</v>
      </c>
      <c r="D6" s="52">
        <v>18.93</v>
      </c>
      <c r="E6" s="52">
        <v>39.05</v>
      </c>
      <c r="F6" s="52">
        <v>20.12</v>
      </c>
      <c r="G6" s="52">
        <v>18.93</v>
      </c>
    </row>
    <row r="7" ht="33" customHeight="1" spans="1:7">
      <c r="A7" s="51" t="s">
        <v>1716</v>
      </c>
      <c r="B7" s="53">
        <v>40.6794</v>
      </c>
      <c r="C7" s="53">
        <v>21.7494</v>
      </c>
      <c r="D7" s="54">
        <v>18.93</v>
      </c>
      <c r="E7" s="53">
        <v>39.0531</v>
      </c>
      <c r="F7" s="53">
        <v>20.1231</v>
      </c>
      <c r="G7" s="54">
        <v>18.93</v>
      </c>
    </row>
    <row r="8" ht="38.25" customHeight="1" spans="1:7">
      <c r="A8" s="35" t="s">
        <v>1717</v>
      </c>
      <c r="B8" s="35">
        <v>0</v>
      </c>
      <c r="C8" s="35">
        <v>0</v>
      </c>
      <c r="D8" s="35">
        <v>0</v>
      </c>
      <c r="E8" s="35">
        <v>0</v>
      </c>
      <c r="F8" s="35">
        <v>0</v>
      </c>
      <c r="G8" s="35">
        <v>0</v>
      </c>
    </row>
  </sheetData>
  <mergeCells count="4">
    <mergeCell ref="A2:G2"/>
    <mergeCell ref="B4:D4"/>
    <mergeCell ref="E4:G4"/>
    <mergeCell ref="A4:A5"/>
  </mergeCells>
  <pageMargins left="0.75" right="0.75" top="1" bottom="1" header="0.5" footer="0.5"/>
  <pageSetup paperSize="9" scale="89"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7"/>
  <sheetViews>
    <sheetView workbookViewId="0">
      <selection activeCell="E11" sqref="E11"/>
    </sheetView>
  </sheetViews>
  <sheetFormatPr defaultColWidth="11.125" defaultRowHeight="14.25" outlineLevelCol="2"/>
  <cols>
    <col min="1" max="1" width="41.75" style="1" customWidth="1"/>
    <col min="2" max="3" width="18.875" style="36" customWidth="1"/>
    <col min="4" max="256" width="11.125" style="1"/>
    <col min="257" max="257" width="40.375" style="1" customWidth="1"/>
    <col min="258" max="258" width="20.125" style="1" customWidth="1"/>
    <col min="259" max="259" width="20.375" style="1" customWidth="1"/>
    <col min="260" max="512" width="11.125" style="1"/>
    <col min="513" max="513" width="40.375" style="1" customWidth="1"/>
    <col min="514" max="514" width="20.125" style="1" customWidth="1"/>
    <col min="515" max="515" width="20.375" style="1" customWidth="1"/>
    <col min="516" max="768" width="11.125" style="1"/>
    <col min="769" max="769" width="40.375" style="1" customWidth="1"/>
    <col min="770" max="770" width="20.125" style="1" customWidth="1"/>
    <col min="771" max="771" width="20.375" style="1" customWidth="1"/>
    <col min="772" max="1024" width="11.125" style="1"/>
    <col min="1025" max="1025" width="40.375" style="1" customWidth="1"/>
    <col min="1026" max="1026" width="20.125" style="1" customWidth="1"/>
    <col min="1027" max="1027" width="20.375" style="1" customWidth="1"/>
    <col min="1028" max="1280" width="11.125" style="1"/>
    <col min="1281" max="1281" width="40.375" style="1" customWidth="1"/>
    <col min="1282" max="1282" width="20.125" style="1" customWidth="1"/>
    <col min="1283" max="1283" width="20.375" style="1" customWidth="1"/>
    <col min="1284" max="1536" width="11.125" style="1"/>
    <col min="1537" max="1537" width="40.375" style="1" customWidth="1"/>
    <col min="1538" max="1538" width="20.125" style="1" customWidth="1"/>
    <col min="1539" max="1539" width="20.375" style="1" customWidth="1"/>
    <col min="1540" max="1792" width="11.125" style="1"/>
    <col min="1793" max="1793" width="40.375" style="1" customWidth="1"/>
    <col min="1794" max="1794" width="20.125" style="1" customWidth="1"/>
    <col min="1795" max="1795" width="20.375" style="1" customWidth="1"/>
    <col min="1796" max="2048" width="11.125" style="1"/>
    <col min="2049" max="2049" width="40.375" style="1" customWidth="1"/>
    <col min="2050" max="2050" width="20.125" style="1" customWidth="1"/>
    <col min="2051" max="2051" width="20.375" style="1" customWidth="1"/>
    <col min="2052" max="2304" width="11.125" style="1"/>
    <col min="2305" max="2305" width="40.375" style="1" customWidth="1"/>
    <col min="2306" max="2306" width="20.125" style="1" customWidth="1"/>
    <col min="2307" max="2307" width="20.375" style="1" customWidth="1"/>
    <col min="2308" max="2560" width="11.125" style="1"/>
    <col min="2561" max="2561" width="40.375" style="1" customWidth="1"/>
    <col min="2562" max="2562" width="20.125" style="1" customWidth="1"/>
    <col min="2563" max="2563" width="20.375" style="1" customWidth="1"/>
    <col min="2564" max="2816" width="11.125" style="1"/>
    <col min="2817" max="2817" width="40.375" style="1" customWidth="1"/>
    <col min="2818" max="2818" width="20.125" style="1" customWidth="1"/>
    <col min="2819" max="2819" width="20.375" style="1" customWidth="1"/>
    <col min="2820" max="3072" width="11.125" style="1"/>
    <col min="3073" max="3073" width="40.375" style="1" customWidth="1"/>
    <col min="3074" max="3074" width="20.125" style="1" customWidth="1"/>
    <col min="3075" max="3075" width="20.375" style="1" customWidth="1"/>
    <col min="3076" max="3328" width="11.125" style="1"/>
    <col min="3329" max="3329" width="40.375" style="1" customWidth="1"/>
    <col min="3330" max="3330" width="20.125" style="1" customWidth="1"/>
    <col min="3331" max="3331" width="20.375" style="1" customWidth="1"/>
    <col min="3332" max="3584" width="11.125" style="1"/>
    <col min="3585" max="3585" width="40.375" style="1" customWidth="1"/>
    <col min="3586" max="3586" width="20.125" style="1" customWidth="1"/>
    <col min="3587" max="3587" width="20.375" style="1" customWidth="1"/>
    <col min="3588" max="3840" width="11.125" style="1"/>
    <col min="3841" max="3841" width="40.375" style="1" customWidth="1"/>
    <col min="3842" max="3842" width="20.125" style="1" customWidth="1"/>
    <col min="3843" max="3843" width="20.375" style="1" customWidth="1"/>
    <col min="3844" max="4096" width="11.125" style="1"/>
    <col min="4097" max="4097" width="40.375" style="1" customWidth="1"/>
    <col min="4098" max="4098" width="20.125" style="1" customWidth="1"/>
    <col min="4099" max="4099" width="20.375" style="1" customWidth="1"/>
    <col min="4100" max="4352" width="11.125" style="1"/>
    <col min="4353" max="4353" width="40.375" style="1" customWidth="1"/>
    <col min="4354" max="4354" width="20.125" style="1" customWidth="1"/>
    <col min="4355" max="4355" width="20.375" style="1" customWidth="1"/>
    <col min="4356" max="4608" width="11.125" style="1"/>
    <col min="4609" max="4609" width="40.375" style="1" customWidth="1"/>
    <col min="4610" max="4610" width="20.125" style="1" customWidth="1"/>
    <col min="4611" max="4611" width="20.375" style="1" customWidth="1"/>
    <col min="4612" max="4864" width="11.125" style="1"/>
    <col min="4865" max="4865" width="40.375" style="1" customWidth="1"/>
    <col min="4866" max="4866" width="20.125" style="1" customWidth="1"/>
    <col min="4867" max="4867" width="20.375" style="1" customWidth="1"/>
    <col min="4868" max="5120" width="11.125" style="1"/>
    <col min="5121" max="5121" width="40.375" style="1" customWidth="1"/>
    <col min="5122" max="5122" width="20.125" style="1" customWidth="1"/>
    <col min="5123" max="5123" width="20.375" style="1" customWidth="1"/>
    <col min="5124" max="5376" width="11.125" style="1"/>
    <col min="5377" max="5377" width="40.375" style="1" customWidth="1"/>
    <col min="5378" max="5378" width="20.125" style="1" customWidth="1"/>
    <col min="5379" max="5379" width="20.375" style="1" customWidth="1"/>
    <col min="5380" max="5632" width="11.125" style="1"/>
    <col min="5633" max="5633" width="40.375" style="1" customWidth="1"/>
    <col min="5634" max="5634" width="20.125" style="1" customWidth="1"/>
    <col min="5635" max="5635" width="20.375" style="1" customWidth="1"/>
    <col min="5636" max="5888" width="11.125" style="1"/>
    <col min="5889" max="5889" width="40.375" style="1" customWidth="1"/>
    <col min="5890" max="5890" width="20.125" style="1" customWidth="1"/>
    <col min="5891" max="5891" width="20.375" style="1" customWidth="1"/>
    <col min="5892" max="6144" width="11.125" style="1"/>
    <col min="6145" max="6145" width="40.375" style="1" customWidth="1"/>
    <col min="6146" max="6146" width="20.125" style="1" customWidth="1"/>
    <col min="6147" max="6147" width="20.375" style="1" customWidth="1"/>
    <col min="6148" max="6400" width="11.125" style="1"/>
    <col min="6401" max="6401" width="40.375" style="1" customWidth="1"/>
    <col min="6402" max="6402" width="20.125" style="1" customWidth="1"/>
    <col min="6403" max="6403" width="20.375" style="1" customWidth="1"/>
    <col min="6404" max="6656" width="11.125" style="1"/>
    <col min="6657" max="6657" width="40.375" style="1" customWidth="1"/>
    <col min="6658" max="6658" width="20.125" style="1" customWidth="1"/>
    <col min="6659" max="6659" width="20.375" style="1" customWidth="1"/>
    <col min="6660" max="6912" width="11.125" style="1"/>
    <col min="6913" max="6913" width="40.375" style="1" customWidth="1"/>
    <col min="6914" max="6914" width="20.125" style="1" customWidth="1"/>
    <col min="6915" max="6915" width="20.375" style="1" customWidth="1"/>
    <col min="6916" max="7168" width="11.125" style="1"/>
    <col min="7169" max="7169" width="40.375" style="1" customWidth="1"/>
    <col min="7170" max="7170" width="20.125" style="1" customWidth="1"/>
    <col min="7171" max="7171" width="20.375" style="1" customWidth="1"/>
    <col min="7172" max="7424" width="11.125" style="1"/>
    <col min="7425" max="7425" width="40.375" style="1" customWidth="1"/>
    <col min="7426" max="7426" width="20.125" style="1" customWidth="1"/>
    <col min="7427" max="7427" width="20.375" style="1" customWidth="1"/>
    <col min="7428" max="7680" width="11.125" style="1"/>
    <col min="7681" max="7681" width="40.375" style="1" customWidth="1"/>
    <col min="7682" max="7682" width="20.125" style="1" customWidth="1"/>
    <col min="7683" max="7683" width="20.375" style="1" customWidth="1"/>
    <col min="7684" max="7936" width="11.125" style="1"/>
    <col min="7937" max="7937" width="40.375" style="1" customWidth="1"/>
    <col min="7938" max="7938" width="20.125" style="1" customWidth="1"/>
    <col min="7939" max="7939" width="20.375" style="1" customWidth="1"/>
    <col min="7940" max="8192" width="11.125" style="1"/>
    <col min="8193" max="8193" width="40.375" style="1" customWidth="1"/>
    <col min="8194" max="8194" width="20.125" style="1" customWidth="1"/>
    <col min="8195" max="8195" width="20.375" style="1" customWidth="1"/>
    <col min="8196" max="8448" width="11.125" style="1"/>
    <col min="8449" max="8449" width="40.375" style="1" customWidth="1"/>
    <col min="8450" max="8450" width="20.125" style="1" customWidth="1"/>
    <col min="8451" max="8451" width="20.375" style="1" customWidth="1"/>
    <col min="8452" max="8704" width="11.125" style="1"/>
    <col min="8705" max="8705" width="40.375" style="1" customWidth="1"/>
    <col min="8706" max="8706" width="20.125" style="1" customWidth="1"/>
    <col min="8707" max="8707" width="20.375" style="1" customWidth="1"/>
    <col min="8708" max="8960" width="11.125" style="1"/>
    <col min="8961" max="8961" width="40.375" style="1" customWidth="1"/>
    <col min="8962" max="8962" width="20.125" style="1" customWidth="1"/>
    <col min="8963" max="8963" width="20.375" style="1" customWidth="1"/>
    <col min="8964" max="9216" width="11.125" style="1"/>
    <col min="9217" max="9217" width="40.375" style="1" customWidth="1"/>
    <col min="9218" max="9218" width="20.125" style="1" customWidth="1"/>
    <col min="9219" max="9219" width="20.375" style="1" customWidth="1"/>
    <col min="9220" max="9472" width="11.125" style="1"/>
    <col min="9473" max="9473" width="40.375" style="1" customWidth="1"/>
    <col min="9474" max="9474" width="20.125" style="1" customWidth="1"/>
    <col min="9475" max="9475" width="20.375" style="1" customWidth="1"/>
    <col min="9476" max="9728" width="11.125" style="1"/>
    <col min="9729" max="9729" width="40.375" style="1" customWidth="1"/>
    <col min="9730" max="9730" width="20.125" style="1" customWidth="1"/>
    <col min="9731" max="9731" width="20.375" style="1" customWidth="1"/>
    <col min="9732" max="9984" width="11.125" style="1"/>
    <col min="9985" max="9985" width="40.375" style="1" customWidth="1"/>
    <col min="9986" max="9986" width="20.125" style="1" customWidth="1"/>
    <col min="9987" max="9987" width="20.375" style="1" customWidth="1"/>
    <col min="9988" max="10240" width="11.125" style="1"/>
    <col min="10241" max="10241" width="40.375" style="1" customWidth="1"/>
    <col min="10242" max="10242" width="20.125" style="1" customWidth="1"/>
    <col min="10243" max="10243" width="20.375" style="1" customWidth="1"/>
    <col min="10244" max="10496" width="11.125" style="1"/>
    <col min="10497" max="10497" width="40.375" style="1" customWidth="1"/>
    <col min="10498" max="10498" width="20.125" style="1" customWidth="1"/>
    <col min="10499" max="10499" width="20.375" style="1" customWidth="1"/>
    <col min="10500" max="10752" width="11.125" style="1"/>
    <col min="10753" max="10753" width="40.375" style="1" customWidth="1"/>
    <col min="10754" max="10754" width="20.125" style="1" customWidth="1"/>
    <col min="10755" max="10755" width="20.375" style="1" customWidth="1"/>
    <col min="10756" max="11008" width="11.125" style="1"/>
    <col min="11009" max="11009" width="40.375" style="1" customWidth="1"/>
    <col min="11010" max="11010" width="20.125" style="1" customWidth="1"/>
    <col min="11011" max="11011" width="20.375" style="1" customWidth="1"/>
    <col min="11012" max="11264" width="11.125" style="1"/>
    <col min="11265" max="11265" width="40.375" style="1" customWidth="1"/>
    <col min="11266" max="11266" width="20.125" style="1" customWidth="1"/>
    <col min="11267" max="11267" width="20.375" style="1" customWidth="1"/>
    <col min="11268" max="11520" width="11.125" style="1"/>
    <col min="11521" max="11521" width="40.375" style="1" customWidth="1"/>
    <col min="11522" max="11522" width="20.125" style="1" customWidth="1"/>
    <col min="11523" max="11523" width="20.375" style="1" customWidth="1"/>
    <col min="11524" max="11776" width="11.125" style="1"/>
    <col min="11777" max="11777" width="40.375" style="1" customWidth="1"/>
    <col min="11778" max="11778" width="20.125" style="1" customWidth="1"/>
    <col min="11779" max="11779" width="20.375" style="1" customWidth="1"/>
    <col min="11780" max="12032" width="11.125" style="1"/>
    <col min="12033" max="12033" width="40.375" style="1" customWidth="1"/>
    <col min="12034" max="12034" width="20.125" style="1" customWidth="1"/>
    <col min="12035" max="12035" width="20.375" style="1" customWidth="1"/>
    <col min="12036" max="12288" width="11.125" style="1"/>
    <col min="12289" max="12289" width="40.375" style="1" customWidth="1"/>
    <col min="12290" max="12290" width="20.125" style="1" customWidth="1"/>
    <col min="12291" max="12291" width="20.375" style="1" customWidth="1"/>
    <col min="12292" max="12544" width="11.125" style="1"/>
    <col min="12545" max="12545" width="40.375" style="1" customWidth="1"/>
    <col min="12546" max="12546" width="20.125" style="1" customWidth="1"/>
    <col min="12547" max="12547" width="20.375" style="1" customWidth="1"/>
    <col min="12548" max="12800" width="11.125" style="1"/>
    <col min="12801" max="12801" width="40.375" style="1" customWidth="1"/>
    <col min="12802" max="12802" width="20.125" style="1" customWidth="1"/>
    <col min="12803" max="12803" width="20.375" style="1" customWidth="1"/>
    <col min="12804" max="13056" width="11.125" style="1"/>
    <col min="13057" max="13057" width="40.375" style="1" customWidth="1"/>
    <col min="13058" max="13058" width="20.125" style="1" customWidth="1"/>
    <col min="13059" max="13059" width="20.375" style="1" customWidth="1"/>
    <col min="13060" max="13312" width="11.125" style="1"/>
    <col min="13313" max="13313" width="40.375" style="1" customWidth="1"/>
    <col min="13314" max="13314" width="20.125" style="1" customWidth="1"/>
    <col min="13315" max="13315" width="20.375" style="1" customWidth="1"/>
    <col min="13316" max="13568" width="11.125" style="1"/>
    <col min="13569" max="13569" width="40.375" style="1" customWidth="1"/>
    <col min="13570" max="13570" width="20.125" style="1" customWidth="1"/>
    <col min="13571" max="13571" width="20.375" style="1" customWidth="1"/>
    <col min="13572" max="13824" width="11.125" style="1"/>
    <col min="13825" max="13825" width="40.375" style="1" customWidth="1"/>
    <col min="13826" max="13826" width="20.125" style="1" customWidth="1"/>
    <col min="13827" max="13827" width="20.375" style="1" customWidth="1"/>
    <col min="13828" max="14080" width="11.125" style="1"/>
    <col min="14081" max="14081" width="40.375" style="1" customWidth="1"/>
    <col min="14082" max="14082" width="20.125" style="1" customWidth="1"/>
    <col min="14083" max="14083" width="20.375" style="1" customWidth="1"/>
    <col min="14084" max="14336" width="11.125" style="1"/>
    <col min="14337" max="14337" width="40.375" style="1" customWidth="1"/>
    <col min="14338" max="14338" width="20.125" style="1" customWidth="1"/>
    <col min="14339" max="14339" width="20.375" style="1" customWidth="1"/>
    <col min="14340" max="14592" width="11.125" style="1"/>
    <col min="14593" max="14593" width="40.375" style="1" customWidth="1"/>
    <col min="14594" max="14594" width="20.125" style="1" customWidth="1"/>
    <col min="14595" max="14595" width="20.375" style="1" customWidth="1"/>
    <col min="14596" max="14848" width="11.125" style="1"/>
    <col min="14849" max="14849" width="40.375" style="1" customWidth="1"/>
    <col min="14850" max="14850" width="20.125" style="1" customWidth="1"/>
    <col min="14851" max="14851" width="20.375" style="1" customWidth="1"/>
    <col min="14852" max="15104" width="11.125" style="1"/>
    <col min="15105" max="15105" width="40.375" style="1" customWidth="1"/>
    <col min="15106" max="15106" width="20.125" style="1" customWidth="1"/>
    <col min="15107" max="15107" width="20.375" style="1" customWidth="1"/>
    <col min="15108" max="15360" width="11.125" style="1"/>
    <col min="15361" max="15361" width="40.375" style="1" customWidth="1"/>
    <col min="15362" max="15362" width="20.125" style="1" customWidth="1"/>
    <col min="15363" max="15363" width="20.375" style="1" customWidth="1"/>
    <col min="15364" max="15616" width="11.125" style="1"/>
    <col min="15617" max="15617" width="40.375" style="1" customWidth="1"/>
    <col min="15618" max="15618" width="20.125" style="1" customWidth="1"/>
    <col min="15619" max="15619" width="20.375" style="1" customWidth="1"/>
    <col min="15620" max="15872" width="11.125" style="1"/>
    <col min="15873" max="15873" width="40.375" style="1" customWidth="1"/>
    <col min="15874" max="15874" width="20.125" style="1" customWidth="1"/>
    <col min="15875" max="15875" width="20.375" style="1" customWidth="1"/>
    <col min="15876" max="16128" width="11.125" style="1"/>
    <col min="16129" max="16129" width="40.375" style="1" customWidth="1"/>
    <col min="16130" max="16130" width="20.125" style="1" customWidth="1"/>
    <col min="16131" max="16131" width="20.375" style="1" customWidth="1"/>
    <col min="16132" max="16384" width="11.125" style="1"/>
  </cols>
  <sheetData>
    <row r="1" spans="1:1">
      <c r="A1" s="2" t="s">
        <v>1718</v>
      </c>
    </row>
    <row r="2" ht="28.7" customHeight="1" spans="1:3">
      <c r="A2" s="37" t="s">
        <v>52</v>
      </c>
      <c r="B2" s="38"/>
      <c r="C2" s="38"/>
    </row>
    <row r="3" ht="18.75" customHeight="1" spans="3:3">
      <c r="C3" s="39" t="s">
        <v>1710</v>
      </c>
    </row>
    <row r="4" ht="21.95" customHeight="1" spans="1:3">
      <c r="A4" s="18" t="s">
        <v>61</v>
      </c>
      <c r="B4" s="40" t="s">
        <v>1719</v>
      </c>
      <c r="C4" s="40" t="s">
        <v>1720</v>
      </c>
    </row>
    <row r="5" ht="21.95" customHeight="1" spans="1:3">
      <c r="A5" s="20" t="s">
        <v>1721</v>
      </c>
      <c r="B5" s="41">
        <v>36.7565</v>
      </c>
      <c r="C5" s="42">
        <v>36.7565</v>
      </c>
    </row>
    <row r="6" ht="21.95" customHeight="1" spans="1:3">
      <c r="A6" s="43" t="s">
        <v>1722</v>
      </c>
      <c r="B6" s="41">
        <v>19.4265</v>
      </c>
      <c r="C6" s="42">
        <v>19.4265</v>
      </c>
    </row>
    <row r="7" ht="21.95" customHeight="1" spans="1:3">
      <c r="A7" s="43" t="s">
        <v>1723</v>
      </c>
      <c r="B7" s="44">
        <v>17.33</v>
      </c>
      <c r="C7" s="42">
        <v>17.33</v>
      </c>
    </row>
    <row r="8" ht="21.95" customHeight="1" spans="1:3">
      <c r="A8" s="20" t="s">
        <v>1724</v>
      </c>
      <c r="B8" s="41">
        <v>39.2826</v>
      </c>
      <c r="C8" s="42">
        <v>39.2826</v>
      </c>
    </row>
    <row r="9" ht="21.95" customHeight="1" spans="1:3">
      <c r="A9" s="43" t="s">
        <v>1722</v>
      </c>
      <c r="B9" s="41">
        <v>21.9526</v>
      </c>
      <c r="C9" s="42">
        <v>21.9526</v>
      </c>
    </row>
    <row r="10" ht="21.95" customHeight="1" spans="1:3">
      <c r="A10" s="43" t="s">
        <v>1723</v>
      </c>
      <c r="B10" s="44">
        <v>17.33</v>
      </c>
      <c r="C10" s="42">
        <v>17.33</v>
      </c>
    </row>
    <row r="11" ht="21.95" customHeight="1" spans="1:3">
      <c r="A11" s="20" t="s">
        <v>1725</v>
      </c>
      <c r="B11" s="45">
        <f>SUM(B12:B15)</f>
        <v>4.8791</v>
      </c>
      <c r="C11" s="45">
        <f>SUM(C12:C14)</f>
        <v>4.8791</v>
      </c>
    </row>
    <row r="12" ht="21.95" customHeight="1" spans="1:3">
      <c r="A12" s="43" t="s">
        <v>1726</v>
      </c>
      <c r="B12" s="45">
        <v>0.9534</v>
      </c>
      <c r="C12" s="45">
        <v>0.9534</v>
      </c>
    </row>
    <row r="13" ht="21.95" customHeight="1" spans="1:3">
      <c r="A13" s="43" t="s">
        <v>1727</v>
      </c>
      <c r="B13" s="45">
        <f>2.3257-0.12</f>
        <v>2.2057</v>
      </c>
      <c r="C13" s="45">
        <v>2.3257</v>
      </c>
    </row>
    <row r="14" ht="21.95" customHeight="1" spans="1:3">
      <c r="A14" s="43" t="s">
        <v>1728</v>
      </c>
      <c r="B14" s="45">
        <v>1.6</v>
      </c>
      <c r="C14" s="45">
        <v>1.6</v>
      </c>
    </row>
    <row r="15" ht="21.95" customHeight="1" spans="1:3">
      <c r="A15" s="43" t="s">
        <v>1729</v>
      </c>
      <c r="B15" s="45">
        <v>0.12</v>
      </c>
      <c r="C15" s="45"/>
    </row>
    <row r="16" ht="21.95" customHeight="1" spans="1:3">
      <c r="A16" s="20" t="s">
        <v>1730</v>
      </c>
      <c r="B16" s="45">
        <v>2.5905</v>
      </c>
      <c r="C16" s="45">
        <v>2.5905</v>
      </c>
    </row>
    <row r="17" ht="21.95" customHeight="1" spans="1:3">
      <c r="A17" s="43" t="s">
        <v>1731</v>
      </c>
      <c r="B17" s="45">
        <v>2.4705</v>
      </c>
      <c r="C17" s="45">
        <v>2.4705</v>
      </c>
    </row>
    <row r="18" ht="21.95" customHeight="1" spans="1:3">
      <c r="A18" s="43" t="s">
        <v>1732</v>
      </c>
      <c r="B18" s="46">
        <v>0.12</v>
      </c>
      <c r="C18" s="45">
        <v>0.12</v>
      </c>
    </row>
    <row r="19" ht="21.95" customHeight="1" spans="1:3">
      <c r="A19" s="20" t="s">
        <v>1733</v>
      </c>
      <c r="B19" s="45">
        <f>B20+B21</f>
        <v>1.3089</v>
      </c>
      <c r="C19" s="45">
        <v>1.3089</v>
      </c>
    </row>
    <row r="20" ht="21.95" customHeight="1" spans="1:3">
      <c r="A20" s="43" t="s">
        <v>1734</v>
      </c>
      <c r="B20" s="45">
        <v>0.6804</v>
      </c>
      <c r="C20" s="45">
        <v>0.6804</v>
      </c>
    </row>
    <row r="21" ht="21.95" customHeight="1" spans="1:3">
      <c r="A21" s="43" t="s">
        <v>1735</v>
      </c>
      <c r="B21" s="45">
        <v>0.6285</v>
      </c>
      <c r="C21" s="45">
        <v>0.6285</v>
      </c>
    </row>
    <row r="22" ht="21.95" customHeight="1" spans="1:3">
      <c r="A22" s="20" t="s">
        <v>1736</v>
      </c>
      <c r="B22" s="45">
        <f>B23+B24</f>
        <v>39.0531</v>
      </c>
      <c r="C22" s="45">
        <v>39.0531</v>
      </c>
    </row>
    <row r="23" ht="21.95" customHeight="1" spans="1:3">
      <c r="A23" s="43" t="s">
        <v>1722</v>
      </c>
      <c r="B23" s="41">
        <v>20.1231</v>
      </c>
      <c r="C23" s="42">
        <v>20.1231</v>
      </c>
    </row>
    <row r="24" ht="21.95" customHeight="1" spans="1:3">
      <c r="A24" s="43" t="s">
        <v>1723</v>
      </c>
      <c r="B24" s="41">
        <v>18.93</v>
      </c>
      <c r="C24" s="42">
        <v>18.93</v>
      </c>
    </row>
    <row r="25" ht="21.95" customHeight="1" spans="1:3">
      <c r="A25" s="20" t="s">
        <v>1737</v>
      </c>
      <c r="B25" s="45">
        <v>40.6794</v>
      </c>
      <c r="C25" s="45">
        <v>40.6794</v>
      </c>
    </row>
    <row r="26" ht="21.95" customHeight="1" spans="1:3">
      <c r="A26" s="43" t="s">
        <v>1722</v>
      </c>
      <c r="B26" s="41">
        <v>21.7494</v>
      </c>
      <c r="C26" s="42">
        <v>21.7494</v>
      </c>
    </row>
    <row r="27" ht="21.95" customHeight="1" spans="1:3">
      <c r="A27" s="43" t="s">
        <v>1723</v>
      </c>
      <c r="B27" s="41">
        <v>18.93</v>
      </c>
      <c r="C27" s="42">
        <v>18.93</v>
      </c>
    </row>
  </sheetData>
  <mergeCells count="1">
    <mergeCell ref="A2:C2"/>
  </mergeCells>
  <pageMargins left="0.75" right="0.75" top="1" bottom="1" header="0.5" footer="0.5"/>
  <pageSetup paperSize="9"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6" sqref="C6"/>
    </sheetView>
  </sheetViews>
  <sheetFormatPr defaultColWidth="10" defaultRowHeight="14.25" outlineLevelRow="6" outlineLevelCol="2"/>
  <cols>
    <col min="1" max="1" width="26.125" style="1" customWidth="1"/>
    <col min="2" max="3" width="31.375" style="1" customWidth="1"/>
    <col min="4" max="256" width="10" style="1"/>
    <col min="257" max="257" width="16.375" style="1" customWidth="1"/>
    <col min="258" max="259" width="31.375" style="1" customWidth="1"/>
    <col min="260" max="512" width="10" style="1"/>
    <col min="513" max="513" width="16.375" style="1" customWidth="1"/>
    <col min="514" max="515" width="31.375" style="1" customWidth="1"/>
    <col min="516" max="768" width="10" style="1"/>
    <col min="769" max="769" width="16.375" style="1" customWidth="1"/>
    <col min="770" max="771" width="31.375" style="1" customWidth="1"/>
    <col min="772" max="1024" width="10" style="1"/>
    <col min="1025" max="1025" width="16.375" style="1" customWidth="1"/>
    <col min="1026" max="1027" width="31.375" style="1" customWidth="1"/>
    <col min="1028" max="1280" width="10" style="1"/>
    <col min="1281" max="1281" width="16.375" style="1" customWidth="1"/>
    <col min="1282" max="1283" width="31.375" style="1" customWidth="1"/>
    <col min="1284" max="1536" width="10" style="1"/>
    <col min="1537" max="1537" width="16.375" style="1" customWidth="1"/>
    <col min="1538" max="1539" width="31.375" style="1" customWidth="1"/>
    <col min="1540" max="1792" width="10" style="1"/>
    <col min="1793" max="1793" width="16.375" style="1" customWidth="1"/>
    <col min="1794" max="1795" width="31.375" style="1" customWidth="1"/>
    <col min="1796" max="2048" width="10" style="1"/>
    <col min="2049" max="2049" width="16.375" style="1" customWidth="1"/>
    <col min="2050" max="2051" width="31.375" style="1" customWidth="1"/>
    <col min="2052" max="2304" width="10" style="1"/>
    <col min="2305" max="2305" width="16.375" style="1" customWidth="1"/>
    <col min="2306" max="2307" width="31.375" style="1" customWidth="1"/>
    <col min="2308" max="2560" width="10" style="1"/>
    <col min="2561" max="2561" width="16.375" style="1" customWidth="1"/>
    <col min="2562" max="2563" width="31.375" style="1" customWidth="1"/>
    <col min="2564" max="2816" width="10" style="1"/>
    <col min="2817" max="2817" width="16.375" style="1" customWidth="1"/>
    <col min="2818" max="2819" width="31.375" style="1" customWidth="1"/>
    <col min="2820" max="3072" width="10" style="1"/>
    <col min="3073" max="3073" width="16.375" style="1" customWidth="1"/>
    <col min="3074" max="3075" width="31.375" style="1" customWidth="1"/>
    <col min="3076" max="3328" width="10" style="1"/>
    <col min="3329" max="3329" width="16.375" style="1" customWidth="1"/>
    <col min="3330" max="3331" width="31.375" style="1" customWidth="1"/>
    <col min="3332" max="3584" width="10" style="1"/>
    <col min="3585" max="3585" width="16.375" style="1" customWidth="1"/>
    <col min="3586" max="3587" width="31.375" style="1" customWidth="1"/>
    <col min="3588" max="3840" width="10" style="1"/>
    <col min="3841" max="3841" width="16.375" style="1" customWidth="1"/>
    <col min="3842" max="3843" width="31.375" style="1" customWidth="1"/>
    <col min="3844" max="4096" width="10" style="1"/>
    <col min="4097" max="4097" width="16.375" style="1" customWidth="1"/>
    <col min="4098" max="4099" width="31.375" style="1" customWidth="1"/>
    <col min="4100" max="4352" width="10" style="1"/>
    <col min="4353" max="4353" width="16.375" style="1" customWidth="1"/>
    <col min="4354" max="4355" width="31.375" style="1" customWidth="1"/>
    <col min="4356" max="4608" width="10" style="1"/>
    <col min="4609" max="4609" width="16.375" style="1" customWidth="1"/>
    <col min="4610" max="4611" width="31.375" style="1" customWidth="1"/>
    <col min="4612" max="4864" width="10" style="1"/>
    <col min="4865" max="4865" width="16.375" style="1" customWidth="1"/>
    <col min="4866" max="4867" width="31.375" style="1" customWidth="1"/>
    <col min="4868" max="5120" width="10" style="1"/>
    <col min="5121" max="5121" width="16.375" style="1" customWidth="1"/>
    <col min="5122" max="5123" width="31.375" style="1" customWidth="1"/>
    <col min="5124" max="5376" width="10" style="1"/>
    <col min="5377" max="5377" width="16.375" style="1" customWidth="1"/>
    <col min="5378" max="5379" width="31.375" style="1" customWidth="1"/>
    <col min="5380" max="5632" width="10" style="1"/>
    <col min="5633" max="5633" width="16.375" style="1" customWidth="1"/>
    <col min="5634" max="5635" width="31.375" style="1" customWidth="1"/>
    <col min="5636" max="5888" width="10" style="1"/>
    <col min="5889" max="5889" width="16.375" style="1" customWidth="1"/>
    <col min="5890" max="5891" width="31.375" style="1" customWidth="1"/>
    <col min="5892" max="6144" width="10" style="1"/>
    <col min="6145" max="6145" width="16.375" style="1" customWidth="1"/>
    <col min="6146" max="6147" width="31.375" style="1" customWidth="1"/>
    <col min="6148" max="6400" width="10" style="1"/>
    <col min="6401" max="6401" width="16.375" style="1" customWidth="1"/>
    <col min="6402" max="6403" width="31.375" style="1" customWidth="1"/>
    <col min="6404" max="6656" width="10" style="1"/>
    <col min="6657" max="6657" width="16.375" style="1" customWidth="1"/>
    <col min="6658" max="6659" width="31.375" style="1" customWidth="1"/>
    <col min="6660" max="6912" width="10" style="1"/>
    <col min="6913" max="6913" width="16.375" style="1" customWidth="1"/>
    <col min="6914" max="6915" width="31.375" style="1" customWidth="1"/>
    <col min="6916" max="7168" width="10" style="1"/>
    <col min="7169" max="7169" width="16.375" style="1" customWidth="1"/>
    <col min="7170" max="7171" width="31.375" style="1" customWidth="1"/>
    <col min="7172" max="7424" width="10" style="1"/>
    <col min="7425" max="7425" width="16.375" style="1" customWidth="1"/>
    <col min="7426" max="7427" width="31.375" style="1" customWidth="1"/>
    <col min="7428" max="7680" width="10" style="1"/>
    <col min="7681" max="7681" width="16.375" style="1" customWidth="1"/>
    <col min="7682" max="7683" width="31.375" style="1" customWidth="1"/>
    <col min="7684" max="7936" width="10" style="1"/>
    <col min="7937" max="7937" width="16.375" style="1" customWidth="1"/>
    <col min="7938" max="7939" width="31.375" style="1" customWidth="1"/>
    <col min="7940" max="8192" width="10" style="1"/>
    <col min="8193" max="8193" width="16.375" style="1" customWidth="1"/>
    <col min="8194" max="8195" width="31.375" style="1" customWidth="1"/>
    <col min="8196" max="8448" width="10" style="1"/>
    <col min="8449" max="8449" width="16.375" style="1" customWidth="1"/>
    <col min="8450" max="8451" width="31.375" style="1" customWidth="1"/>
    <col min="8452" max="8704" width="10" style="1"/>
    <col min="8705" max="8705" width="16.375" style="1" customWidth="1"/>
    <col min="8706" max="8707" width="31.375" style="1" customWidth="1"/>
    <col min="8708" max="8960" width="10" style="1"/>
    <col min="8961" max="8961" width="16.375" style="1" customWidth="1"/>
    <col min="8962" max="8963" width="31.375" style="1" customWidth="1"/>
    <col min="8964" max="9216" width="10" style="1"/>
    <col min="9217" max="9217" width="16.375" style="1" customWidth="1"/>
    <col min="9218" max="9219" width="31.375" style="1" customWidth="1"/>
    <col min="9220" max="9472" width="10" style="1"/>
    <col min="9473" max="9473" width="16.375" style="1" customWidth="1"/>
    <col min="9474" max="9475" width="31.375" style="1" customWidth="1"/>
    <col min="9476" max="9728" width="10" style="1"/>
    <col min="9729" max="9729" width="16.375" style="1" customWidth="1"/>
    <col min="9730" max="9731" width="31.375" style="1" customWidth="1"/>
    <col min="9732" max="9984" width="10" style="1"/>
    <col min="9985" max="9985" width="16.375" style="1" customWidth="1"/>
    <col min="9986" max="9987" width="31.375" style="1" customWidth="1"/>
    <col min="9988" max="10240" width="10" style="1"/>
    <col min="10241" max="10241" width="16.375" style="1" customWidth="1"/>
    <col min="10242" max="10243" width="31.375" style="1" customWidth="1"/>
    <col min="10244" max="10496" width="10" style="1"/>
    <col min="10497" max="10497" width="16.375" style="1" customWidth="1"/>
    <col min="10498" max="10499" width="31.375" style="1" customWidth="1"/>
    <col min="10500" max="10752" width="10" style="1"/>
    <col min="10753" max="10753" width="16.375" style="1" customWidth="1"/>
    <col min="10754" max="10755" width="31.375" style="1" customWidth="1"/>
    <col min="10756" max="11008" width="10" style="1"/>
    <col min="11009" max="11009" width="16.375" style="1" customWidth="1"/>
    <col min="11010" max="11011" width="31.375" style="1" customWidth="1"/>
    <col min="11012" max="11264" width="10" style="1"/>
    <col min="11265" max="11265" width="16.375" style="1" customWidth="1"/>
    <col min="11266" max="11267" width="31.375" style="1" customWidth="1"/>
    <col min="11268" max="11520" width="10" style="1"/>
    <col min="11521" max="11521" width="16.375" style="1" customWidth="1"/>
    <col min="11522" max="11523" width="31.375" style="1" customWidth="1"/>
    <col min="11524" max="11776" width="10" style="1"/>
    <col min="11777" max="11777" width="16.375" style="1" customWidth="1"/>
    <col min="11778" max="11779" width="31.375" style="1" customWidth="1"/>
    <col min="11780" max="12032" width="10" style="1"/>
    <col min="12033" max="12033" width="16.375" style="1" customWidth="1"/>
    <col min="12034" max="12035" width="31.375" style="1" customWidth="1"/>
    <col min="12036" max="12288" width="10" style="1"/>
    <col min="12289" max="12289" width="16.375" style="1" customWidth="1"/>
    <col min="12290" max="12291" width="31.375" style="1" customWidth="1"/>
    <col min="12292" max="12544" width="10" style="1"/>
    <col min="12545" max="12545" width="16.375" style="1" customWidth="1"/>
    <col min="12546" max="12547" width="31.375" style="1" customWidth="1"/>
    <col min="12548" max="12800" width="10" style="1"/>
    <col min="12801" max="12801" width="16.375" style="1" customWidth="1"/>
    <col min="12802" max="12803" width="31.375" style="1" customWidth="1"/>
    <col min="12804" max="13056" width="10" style="1"/>
    <col min="13057" max="13057" width="16.375" style="1" customWidth="1"/>
    <col min="13058" max="13059" width="31.375" style="1" customWidth="1"/>
    <col min="13060" max="13312" width="10" style="1"/>
    <col min="13313" max="13313" width="16.375" style="1" customWidth="1"/>
    <col min="13314" max="13315" width="31.375" style="1" customWidth="1"/>
    <col min="13316" max="13568" width="10" style="1"/>
    <col min="13569" max="13569" width="16.375" style="1" customWidth="1"/>
    <col min="13570" max="13571" width="31.375" style="1" customWidth="1"/>
    <col min="13572" max="13824" width="10" style="1"/>
    <col min="13825" max="13825" width="16.375" style="1" customWidth="1"/>
    <col min="13826" max="13827" width="31.375" style="1" customWidth="1"/>
    <col min="13828" max="14080" width="10" style="1"/>
    <col min="14081" max="14081" width="16.375" style="1" customWidth="1"/>
    <col min="14082" max="14083" width="31.375" style="1" customWidth="1"/>
    <col min="14084" max="14336" width="10" style="1"/>
    <col min="14337" max="14337" width="16.375" style="1" customWidth="1"/>
    <col min="14338" max="14339" width="31.375" style="1" customWidth="1"/>
    <col min="14340" max="14592" width="10" style="1"/>
    <col min="14593" max="14593" width="16.375" style="1" customWidth="1"/>
    <col min="14594" max="14595" width="31.375" style="1" customWidth="1"/>
    <col min="14596" max="14848" width="10" style="1"/>
    <col min="14849" max="14849" width="16.375" style="1" customWidth="1"/>
    <col min="14850" max="14851" width="31.375" style="1" customWidth="1"/>
    <col min="14852" max="15104" width="10" style="1"/>
    <col min="15105" max="15105" width="16.375" style="1" customWidth="1"/>
    <col min="15106" max="15107" width="31.375" style="1" customWidth="1"/>
    <col min="15108" max="15360" width="10" style="1"/>
    <col min="15361" max="15361" width="16.375" style="1" customWidth="1"/>
    <col min="15362" max="15363" width="31.375" style="1" customWidth="1"/>
    <col min="15364" max="15616" width="10" style="1"/>
    <col min="15617" max="15617" width="16.375" style="1" customWidth="1"/>
    <col min="15618" max="15619" width="31.375" style="1" customWidth="1"/>
    <col min="15620" max="15872" width="10" style="1"/>
    <col min="15873" max="15873" width="16.375" style="1" customWidth="1"/>
    <col min="15874" max="15875" width="31.375" style="1" customWidth="1"/>
    <col min="15876" max="16128" width="10" style="1"/>
    <col min="16129" max="16129" width="16.375" style="1" customWidth="1"/>
    <col min="16130" max="16131" width="31.375" style="1" customWidth="1"/>
    <col min="16132" max="16384" width="10" style="1"/>
  </cols>
  <sheetData>
    <row r="1" ht="29.25" customHeight="1" spans="1:3">
      <c r="A1" s="2" t="s">
        <v>1738</v>
      </c>
      <c r="B1" s="29"/>
      <c r="C1" s="29"/>
    </row>
    <row r="2" ht="29.25" customHeight="1" spans="1:3">
      <c r="A2" s="30" t="s">
        <v>54</v>
      </c>
      <c r="B2" s="30"/>
      <c r="C2" s="30"/>
    </row>
    <row r="3" ht="24.95" customHeight="1" spans="1:3">
      <c r="A3" s="31"/>
      <c r="B3" s="32"/>
      <c r="C3" s="33" t="s">
        <v>1710</v>
      </c>
    </row>
    <row r="4" ht="38.25" customHeight="1" spans="1:3">
      <c r="A4" s="34" t="s">
        <v>1587</v>
      </c>
      <c r="B4" s="34" t="s">
        <v>1739</v>
      </c>
      <c r="C4" s="34" t="s">
        <v>1740</v>
      </c>
    </row>
    <row r="5" ht="38.25" customHeight="1" spans="1:3">
      <c r="A5" s="35" t="s">
        <v>1741</v>
      </c>
      <c r="B5" s="35"/>
      <c r="C5" s="35">
        <v>3.8994</v>
      </c>
    </row>
    <row r="6" ht="38.25" customHeight="1" spans="1:3">
      <c r="A6" s="35" t="s">
        <v>1742</v>
      </c>
      <c r="B6" s="35">
        <v>4.8791</v>
      </c>
      <c r="C6" s="35">
        <v>3.8994</v>
      </c>
    </row>
    <row r="7" ht="38.25" customHeight="1" spans="1:3">
      <c r="A7" s="35" t="s">
        <v>1717</v>
      </c>
      <c r="B7" s="35"/>
      <c r="C7" s="35">
        <v>0</v>
      </c>
    </row>
  </sheetData>
  <mergeCells count="1">
    <mergeCell ref="A2:C2"/>
  </mergeCells>
  <pageMargins left="0.7" right="0.7" top="0.75" bottom="0.75" header="0.3" footer="0.3"/>
  <pageSetup paperSize="9" scale="92"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D23" sqref="D23"/>
    </sheetView>
  </sheetViews>
  <sheetFormatPr defaultColWidth="10" defaultRowHeight="14.25" outlineLevelCol="6"/>
  <cols>
    <col min="1" max="1" width="26.5" style="1" customWidth="1"/>
    <col min="2" max="7" width="12.25" style="1" customWidth="1"/>
    <col min="8" max="251" width="10" style="1"/>
    <col min="252" max="252" width="14.125" style="1" customWidth="1"/>
    <col min="253" max="253" width="13.875" style="1" customWidth="1"/>
    <col min="254" max="254" width="11.75" style="1" customWidth="1"/>
    <col min="255" max="255" width="10.875" style="1" customWidth="1"/>
    <col min="256" max="256" width="11.375" style="1" customWidth="1"/>
    <col min="257" max="257" width="12.125" style="1" customWidth="1"/>
    <col min="258" max="258" width="13.25" style="1" customWidth="1"/>
    <col min="259" max="507" width="10" style="1"/>
    <col min="508" max="508" width="14.125" style="1" customWidth="1"/>
    <col min="509" max="509" width="13.875" style="1" customWidth="1"/>
    <col min="510" max="510" width="11.75" style="1" customWidth="1"/>
    <col min="511" max="511" width="10.875" style="1" customWidth="1"/>
    <col min="512" max="512" width="11.375" style="1" customWidth="1"/>
    <col min="513" max="513" width="12.125" style="1" customWidth="1"/>
    <col min="514" max="514" width="13.25" style="1" customWidth="1"/>
    <col min="515" max="763" width="10" style="1"/>
    <col min="764" max="764" width="14.125" style="1" customWidth="1"/>
    <col min="765" max="765" width="13.875" style="1" customWidth="1"/>
    <col min="766" max="766" width="11.75" style="1" customWidth="1"/>
    <col min="767" max="767" width="10.875" style="1" customWidth="1"/>
    <col min="768" max="768" width="11.375" style="1" customWidth="1"/>
    <col min="769" max="769" width="12.125" style="1" customWidth="1"/>
    <col min="770" max="770" width="13.25" style="1" customWidth="1"/>
    <col min="771" max="1019" width="10" style="1"/>
    <col min="1020" max="1020" width="14.125" style="1" customWidth="1"/>
    <col min="1021" max="1021" width="13.875" style="1" customWidth="1"/>
    <col min="1022" max="1022" width="11.75" style="1" customWidth="1"/>
    <col min="1023" max="1023" width="10.875" style="1" customWidth="1"/>
    <col min="1024" max="1024" width="11.375" style="1" customWidth="1"/>
    <col min="1025" max="1025" width="12.125" style="1" customWidth="1"/>
    <col min="1026" max="1026" width="13.25" style="1" customWidth="1"/>
    <col min="1027" max="1275" width="10" style="1"/>
    <col min="1276" max="1276" width="14.125" style="1" customWidth="1"/>
    <col min="1277" max="1277" width="13.875" style="1" customWidth="1"/>
    <col min="1278" max="1278" width="11.75" style="1" customWidth="1"/>
    <col min="1279" max="1279" width="10.875" style="1" customWidth="1"/>
    <col min="1280" max="1280" width="11.375" style="1" customWidth="1"/>
    <col min="1281" max="1281" width="12.125" style="1" customWidth="1"/>
    <col min="1282" max="1282" width="13.25" style="1" customWidth="1"/>
    <col min="1283" max="1531" width="10" style="1"/>
    <col min="1532" max="1532" width="14.125" style="1" customWidth="1"/>
    <col min="1533" max="1533" width="13.875" style="1" customWidth="1"/>
    <col min="1534" max="1534" width="11.75" style="1" customWidth="1"/>
    <col min="1535" max="1535" width="10.875" style="1" customWidth="1"/>
    <col min="1536" max="1536" width="11.375" style="1" customWidth="1"/>
    <col min="1537" max="1537" width="12.125" style="1" customWidth="1"/>
    <col min="1538" max="1538" width="13.25" style="1" customWidth="1"/>
    <col min="1539" max="1787" width="10" style="1"/>
    <col min="1788" max="1788" width="14.125" style="1" customWidth="1"/>
    <col min="1789" max="1789" width="13.875" style="1" customWidth="1"/>
    <col min="1790" max="1790" width="11.75" style="1" customWidth="1"/>
    <col min="1791" max="1791" width="10.875" style="1" customWidth="1"/>
    <col min="1792" max="1792" width="11.375" style="1" customWidth="1"/>
    <col min="1793" max="1793" width="12.125" style="1" customWidth="1"/>
    <col min="1794" max="1794" width="13.25" style="1" customWidth="1"/>
    <col min="1795" max="2043" width="10" style="1"/>
    <col min="2044" max="2044" width="14.125" style="1" customWidth="1"/>
    <col min="2045" max="2045" width="13.875" style="1" customWidth="1"/>
    <col min="2046" max="2046" width="11.75" style="1" customWidth="1"/>
    <col min="2047" max="2047" width="10.875" style="1" customWidth="1"/>
    <col min="2048" max="2048" width="11.375" style="1" customWidth="1"/>
    <col min="2049" max="2049" width="12.125" style="1" customWidth="1"/>
    <col min="2050" max="2050" width="13.25" style="1" customWidth="1"/>
    <col min="2051" max="2299" width="10" style="1"/>
    <col min="2300" max="2300" width="14.125" style="1" customWidth="1"/>
    <col min="2301" max="2301" width="13.875" style="1" customWidth="1"/>
    <col min="2302" max="2302" width="11.75" style="1" customWidth="1"/>
    <col min="2303" max="2303" width="10.875" style="1" customWidth="1"/>
    <col min="2304" max="2304" width="11.375" style="1" customWidth="1"/>
    <col min="2305" max="2305" width="12.125" style="1" customWidth="1"/>
    <col min="2306" max="2306" width="13.25" style="1" customWidth="1"/>
    <col min="2307" max="2555" width="10" style="1"/>
    <col min="2556" max="2556" width="14.125" style="1" customWidth="1"/>
    <col min="2557" max="2557" width="13.875" style="1" customWidth="1"/>
    <col min="2558" max="2558" width="11.75" style="1" customWidth="1"/>
    <col min="2559" max="2559" width="10.875" style="1" customWidth="1"/>
    <col min="2560" max="2560" width="11.375" style="1" customWidth="1"/>
    <col min="2561" max="2561" width="12.125" style="1" customWidth="1"/>
    <col min="2562" max="2562" width="13.25" style="1" customWidth="1"/>
    <col min="2563" max="2811" width="10" style="1"/>
    <col min="2812" max="2812" width="14.125" style="1" customWidth="1"/>
    <col min="2813" max="2813" width="13.875" style="1" customWidth="1"/>
    <col min="2814" max="2814" width="11.75" style="1" customWidth="1"/>
    <col min="2815" max="2815" width="10.875" style="1" customWidth="1"/>
    <col min="2816" max="2816" width="11.375" style="1" customWidth="1"/>
    <col min="2817" max="2817" width="12.125" style="1" customWidth="1"/>
    <col min="2818" max="2818" width="13.25" style="1" customWidth="1"/>
    <col min="2819" max="3067" width="10" style="1"/>
    <col min="3068" max="3068" width="14.125" style="1" customWidth="1"/>
    <col min="3069" max="3069" width="13.875" style="1" customWidth="1"/>
    <col min="3070" max="3070" width="11.75" style="1" customWidth="1"/>
    <col min="3071" max="3071" width="10.875" style="1" customWidth="1"/>
    <col min="3072" max="3072" width="11.375" style="1" customWidth="1"/>
    <col min="3073" max="3073" width="12.125" style="1" customWidth="1"/>
    <col min="3074" max="3074" width="13.25" style="1" customWidth="1"/>
    <col min="3075" max="3323" width="10" style="1"/>
    <col min="3324" max="3324" width="14.125" style="1" customWidth="1"/>
    <col min="3325" max="3325" width="13.875" style="1" customWidth="1"/>
    <col min="3326" max="3326" width="11.75" style="1" customWidth="1"/>
    <col min="3327" max="3327" width="10.875" style="1" customWidth="1"/>
    <col min="3328" max="3328" width="11.375" style="1" customWidth="1"/>
    <col min="3329" max="3329" width="12.125" style="1" customWidth="1"/>
    <col min="3330" max="3330" width="13.25" style="1" customWidth="1"/>
    <col min="3331" max="3579" width="10" style="1"/>
    <col min="3580" max="3580" width="14.125" style="1" customWidth="1"/>
    <col min="3581" max="3581" width="13.875" style="1" customWidth="1"/>
    <col min="3582" max="3582" width="11.75" style="1" customWidth="1"/>
    <col min="3583" max="3583" width="10.875" style="1" customWidth="1"/>
    <col min="3584" max="3584" width="11.375" style="1" customWidth="1"/>
    <col min="3585" max="3585" width="12.125" style="1" customWidth="1"/>
    <col min="3586" max="3586" width="13.25" style="1" customWidth="1"/>
    <col min="3587" max="3835" width="10" style="1"/>
    <col min="3836" max="3836" width="14.125" style="1" customWidth="1"/>
    <col min="3837" max="3837" width="13.875" style="1" customWidth="1"/>
    <col min="3838" max="3838" width="11.75" style="1" customWidth="1"/>
    <col min="3839" max="3839" width="10.875" style="1" customWidth="1"/>
    <col min="3840" max="3840" width="11.375" style="1" customWidth="1"/>
    <col min="3841" max="3841" width="12.125" style="1" customWidth="1"/>
    <col min="3842" max="3842" width="13.25" style="1" customWidth="1"/>
    <col min="3843" max="4091" width="10" style="1"/>
    <col min="4092" max="4092" width="14.125" style="1" customWidth="1"/>
    <col min="4093" max="4093" width="13.875" style="1" customWidth="1"/>
    <col min="4094" max="4094" width="11.75" style="1" customWidth="1"/>
    <col min="4095" max="4095" width="10.875" style="1" customWidth="1"/>
    <col min="4096" max="4096" width="11.375" style="1" customWidth="1"/>
    <col min="4097" max="4097" width="12.125" style="1" customWidth="1"/>
    <col min="4098" max="4098" width="13.25" style="1" customWidth="1"/>
    <col min="4099" max="4347" width="10" style="1"/>
    <col min="4348" max="4348" width="14.125" style="1" customWidth="1"/>
    <col min="4349" max="4349" width="13.875" style="1" customWidth="1"/>
    <col min="4350" max="4350" width="11.75" style="1" customWidth="1"/>
    <col min="4351" max="4351" width="10.875" style="1" customWidth="1"/>
    <col min="4352" max="4352" width="11.375" style="1" customWidth="1"/>
    <col min="4353" max="4353" width="12.125" style="1" customWidth="1"/>
    <col min="4354" max="4354" width="13.25" style="1" customWidth="1"/>
    <col min="4355" max="4603" width="10" style="1"/>
    <col min="4604" max="4604" width="14.125" style="1" customWidth="1"/>
    <col min="4605" max="4605" width="13.875" style="1" customWidth="1"/>
    <col min="4606" max="4606" width="11.75" style="1" customWidth="1"/>
    <col min="4607" max="4607" width="10.875" style="1" customWidth="1"/>
    <col min="4608" max="4608" width="11.375" style="1" customWidth="1"/>
    <col min="4609" max="4609" width="12.125" style="1" customWidth="1"/>
    <col min="4610" max="4610" width="13.25" style="1" customWidth="1"/>
    <col min="4611" max="4859" width="10" style="1"/>
    <col min="4860" max="4860" width="14.125" style="1" customWidth="1"/>
    <col min="4861" max="4861" width="13.875" style="1" customWidth="1"/>
    <col min="4862" max="4862" width="11.75" style="1" customWidth="1"/>
    <col min="4863" max="4863" width="10.875" style="1" customWidth="1"/>
    <col min="4864" max="4864" width="11.375" style="1" customWidth="1"/>
    <col min="4865" max="4865" width="12.125" style="1" customWidth="1"/>
    <col min="4866" max="4866" width="13.25" style="1" customWidth="1"/>
    <col min="4867" max="5115" width="10" style="1"/>
    <col min="5116" max="5116" width="14.125" style="1" customWidth="1"/>
    <col min="5117" max="5117" width="13.875" style="1" customWidth="1"/>
    <col min="5118" max="5118" width="11.75" style="1" customWidth="1"/>
    <col min="5119" max="5119" width="10.875" style="1" customWidth="1"/>
    <col min="5120" max="5120" width="11.375" style="1" customWidth="1"/>
    <col min="5121" max="5121" width="12.125" style="1" customWidth="1"/>
    <col min="5122" max="5122" width="13.25" style="1" customWidth="1"/>
    <col min="5123" max="5371" width="10" style="1"/>
    <col min="5372" max="5372" width="14.125" style="1" customWidth="1"/>
    <col min="5373" max="5373" width="13.875" style="1" customWidth="1"/>
    <col min="5374" max="5374" width="11.75" style="1" customWidth="1"/>
    <col min="5375" max="5375" width="10.875" style="1" customWidth="1"/>
    <col min="5376" max="5376" width="11.375" style="1" customWidth="1"/>
    <col min="5377" max="5377" width="12.125" style="1" customWidth="1"/>
    <col min="5378" max="5378" width="13.25" style="1" customWidth="1"/>
    <col min="5379" max="5627" width="10" style="1"/>
    <col min="5628" max="5628" width="14.125" style="1" customWidth="1"/>
    <col min="5629" max="5629" width="13.875" style="1" customWidth="1"/>
    <col min="5630" max="5630" width="11.75" style="1" customWidth="1"/>
    <col min="5631" max="5631" width="10.875" style="1" customWidth="1"/>
    <col min="5632" max="5632" width="11.375" style="1" customWidth="1"/>
    <col min="5633" max="5633" width="12.125" style="1" customWidth="1"/>
    <col min="5634" max="5634" width="13.25" style="1" customWidth="1"/>
    <col min="5635" max="5883" width="10" style="1"/>
    <col min="5884" max="5884" width="14.125" style="1" customWidth="1"/>
    <col min="5885" max="5885" width="13.875" style="1" customWidth="1"/>
    <col min="5886" max="5886" width="11.75" style="1" customWidth="1"/>
    <col min="5887" max="5887" width="10.875" style="1" customWidth="1"/>
    <col min="5888" max="5888" width="11.375" style="1" customWidth="1"/>
    <col min="5889" max="5889" width="12.125" style="1" customWidth="1"/>
    <col min="5890" max="5890" width="13.25" style="1" customWidth="1"/>
    <col min="5891" max="6139" width="10" style="1"/>
    <col min="6140" max="6140" width="14.125" style="1" customWidth="1"/>
    <col min="6141" max="6141" width="13.875" style="1" customWidth="1"/>
    <col min="6142" max="6142" width="11.75" style="1" customWidth="1"/>
    <col min="6143" max="6143" width="10.875" style="1" customWidth="1"/>
    <col min="6144" max="6144" width="11.375" style="1" customWidth="1"/>
    <col min="6145" max="6145" width="12.125" style="1" customWidth="1"/>
    <col min="6146" max="6146" width="13.25" style="1" customWidth="1"/>
    <col min="6147" max="6395" width="10" style="1"/>
    <col min="6396" max="6396" width="14.125" style="1" customWidth="1"/>
    <col min="6397" max="6397" width="13.875" style="1" customWidth="1"/>
    <col min="6398" max="6398" width="11.75" style="1" customWidth="1"/>
    <col min="6399" max="6399" width="10.875" style="1" customWidth="1"/>
    <col min="6400" max="6400" width="11.375" style="1" customWidth="1"/>
    <col min="6401" max="6401" width="12.125" style="1" customWidth="1"/>
    <col min="6402" max="6402" width="13.25" style="1" customWidth="1"/>
    <col min="6403" max="6651" width="10" style="1"/>
    <col min="6652" max="6652" width="14.125" style="1" customWidth="1"/>
    <col min="6653" max="6653" width="13.875" style="1" customWidth="1"/>
    <col min="6654" max="6654" width="11.75" style="1" customWidth="1"/>
    <col min="6655" max="6655" width="10.875" style="1" customWidth="1"/>
    <col min="6656" max="6656" width="11.375" style="1" customWidth="1"/>
    <col min="6657" max="6657" width="12.125" style="1" customWidth="1"/>
    <col min="6658" max="6658" width="13.25" style="1" customWidth="1"/>
    <col min="6659" max="6907" width="10" style="1"/>
    <col min="6908" max="6908" width="14.125" style="1" customWidth="1"/>
    <col min="6909" max="6909" width="13.875" style="1" customWidth="1"/>
    <col min="6910" max="6910" width="11.75" style="1" customWidth="1"/>
    <col min="6911" max="6911" width="10.875" style="1" customWidth="1"/>
    <col min="6912" max="6912" width="11.375" style="1" customWidth="1"/>
    <col min="6913" max="6913" width="12.125" style="1" customWidth="1"/>
    <col min="6914" max="6914" width="13.25" style="1" customWidth="1"/>
    <col min="6915" max="7163" width="10" style="1"/>
    <col min="7164" max="7164" width="14.125" style="1" customWidth="1"/>
    <col min="7165" max="7165" width="13.875" style="1" customWidth="1"/>
    <col min="7166" max="7166" width="11.75" style="1" customWidth="1"/>
    <col min="7167" max="7167" width="10.875" style="1" customWidth="1"/>
    <col min="7168" max="7168" width="11.375" style="1" customWidth="1"/>
    <col min="7169" max="7169" width="12.125" style="1" customWidth="1"/>
    <col min="7170" max="7170" width="13.25" style="1" customWidth="1"/>
    <col min="7171" max="7419" width="10" style="1"/>
    <col min="7420" max="7420" width="14.125" style="1" customWidth="1"/>
    <col min="7421" max="7421" width="13.875" style="1" customWidth="1"/>
    <col min="7422" max="7422" width="11.75" style="1" customWidth="1"/>
    <col min="7423" max="7423" width="10.875" style="1" customWidth="1"/>
    <col min="7424" max="7424" width="11.375" style="1" customWidth="1"/>
    <col min="7425" max="7425" width="12.125" style="1" customWidth="1"/>
    <col min="7426" max="7426" width="13.25" style="1" customWidth="1"/>
    <col min="7427" max="7675" width="10" style="1"/>
    <col min="7676" max="7676" width="14.125" style="1" customWidth="1"/>
    <col min="7677" max="7677" width="13.875" style="1" customWidth="1"/>
    <col min="7678" max="7678" width="11.75" style="1" customWidth="1"/>
    <col min="7679" max="7679" width="10.875" style="1" customWidth="1"/>
    <col min="7680" max="7680" width="11.375" style="1" customWidth="1"/>
    <col min="7681" max="7681" width="12.125" style="1" customWidth="1"/>
    <col min="7682" max="7682" width="13.25" style="1" customWidth="1"/>
    <col min="7683" max="7931" width="10" style="1"/>
    <col min="7932" max="7932" width="14.125" style="1" customWidth="1"/>
    <col min="7933" max="7933" width="13.875" style="1" customWidth="1"/>
    <col min="7934" max="7934" width="11.75" style="1" customWidth="1"/>
    <col min="7935" max="7935" width="10.875" style="1" customWidth="1"/>
    <col min="7936" max="7936" width="11.375" style="1" customWidth="1"/>
    <col min="7937" max="7937" width="12.125" style="1" customWidth="1"/>
    <col min="7938" max="7938" width="13.25" style="1" customWidth="1"/>
    <col min="7939" max="8187" width="10" style="1"/>
    <col min="8188" max="8188" width="14.125" style="1" customWidth="1"/>
    <col min="8189" max="8189" width="13.875" style="1" customWidth="1"/>
    <col min="8190" max="8190" width="11.75" style="1" customWidth="1"/>
    <col min="8191" max="8191" width="10.875" style="1" customWidth="1"/>
    <col min="8192" max="8192" width="11.375" style="1" customWidth="1"/>
    <col min="8193" max="8193" width="12.125" style="1" customWidth="1"/>
    <col min="8194" max="8194" width="13.25" style="1" customWidth="1"/>
    <col min="8195" max="8443" width="10" style="1"/>
    <col min="8444" max="8444" width="14.125" style="1" customWidth="1"/>
    <col min="8445" max="8445" width="13.875" style="1" customWidth="1"/>
    <col min="8446" max="8446" width="11.75" style="1" customWidth="1"/>
    <col min="8447" max="8447" width="10.875" style="1" customWidth="1"/>
    <col min="8448" max="8448" width="11.375" style="1" customWidth="1"/>
    <col min="8449" max="8449" width="12.125" style="1" customWidth="1"/>
    <col min="8450" max="8450" width="13.25" style="1" customWidth="1"/>
    <col min="8451" max="8699" width="10" style="1"/>
    <col min="8700" max="8700" width="14.125" style="1" customWidth="1"/>
    <col min="8701" max="8701" width="13.875" style="1" customWidth="1"/>
    <col min="8702" max="8702" width="11.75" style="1" customWidth="1"/>
    <col min="8703" max="8703" width="10.875" style="1" customWidth="1"/>
    <col min="8704" max="8704" width="11.375" style="1" customWidth="1"/>
    <col min="8705" max="8705" width="12.125" style="1" customWidth="1"/>
    <col min="8706" max="8706" width="13.25" style="1" customWidth="1"/>
    <col min="8707" max="8955" width="10" style="1"/>
    <col min="8956" max="8956" width="14.125" style="1" customWidth="1"/>
    <col min="8957" max="8957" width="13.875" style="1" customWidth="1"/>
    <col min="8958" max="8958" width="11.75" style="1" customWidth="1"/>
    <col min="8959" max="8959" width="10.875" style="1" customWidth="1"/>
    <col min="8960" max="8960" width="11.375" style="1" customWidth="1"/>
    <col min="8961" max="8961" width="12.125" style="1" customWidth="1"/>
    <col min="8962" max="8962" width="13.25" style="1" customWidth="1"/>
    <col min="8963" max="9211" width="10" style="1"/>
    <col min="9212" max="9212" width="14.125" style="1" customWidth="1"/>
    <col min="9213" max="9213" width="13.875" style="1" customWidth="1"/>
    <col min="9214" max="9214" width="11.75" style="1" customWidth="1"/>
    <col min="9215" max="9215" width="10.875" style="1" customWidth="1"/>
    <col min="9216" max="9216" width="11.375" style="1" customWidth="1"/>
    <col min="9217" max="9217" width="12.125" style="1" customWidth="1"/>
    <col min="9218" max="9218" width="13.25" style="1" customWidth="1"/>
    <col min="9219" max="9467" width="10" style="1"/>
    <col min="9468" max="9468" width="14.125" style="1" customWidth="1"/>
    <col min="9469" max="9469" width="13.875" style="1" customWidth="1"/>
    <col min="9470" max="9470" width="11.75" style="1" customWidth="1"/>
    <col min="9471" max="9471" width="10.875" style="1" customWidth="1"/>
    <col min="9472" max="9472" width="11.375" style="1" customWidth="1"/>
    <col min="9473" max="9473" width="12.125" style="1" customWidth="1"/>
    <col min="9474" max="9474" width="13.25" style="1" customWidth="1"/>
    <col min="9475" max="9723" width="10" style="1"/>
    <col min="9724" max="9724" width="14.125" style="1" customWidth="1"/>
    <col min="9725" max="9725" width="13.875" style="1" customWidth="1"/>
    <col min="9726" max="9726" width="11.75" style="1" customWidth="1"/>
    <col min="9727" max="9727" width="10.875" style="1" customWidth="1"/>
    <col min="9728" max="9728" width="11.375" style="1" customWidth="1"/>
    <col min="9729" max="9729" width="12.125" style="1" customWidth="1"/>
    <col min="9730" max="9730" width="13.25" style="1" customWidth="1"/>
    <col min="9731" max="9979" width="10" style="1"/>
    <col min="9980" max="9980" width="14.125" style="1" customWidth="1"/>
    <col min="9981" max="9981" width="13.875" style="1" customWidth="1"/>
    <col min="9982" max="9982" width="11.75" style="1" customWidth="1"/>
    <col min="9983" max="9983" width="10.875" style="1" customWidth="1"/>
    <col min="9984" max="9984" width="11.375" style="1" customWidth="1"/>
    <col min="9985" max="9985" width="12.125" style="1" customWidth="1"/>
    <col min="9986" max="9986" width="13.25" style="1" customWidth="1"/>
    <col min="9987" max="10235" width="10" style="1"/>
    <col min="10236" max="10236" width="14.125" style="1" customWidth="1"/>
    <col min="10237" max="10237" width="13.875" style="1" customWidth="1"/>
    <col min="10238" max="10238" width="11.75" style="1" customWidth="1"/>
    <col min="10239" max="10239" width="10.875" style="1" customWidth="1"/>
    <col min="10240" max="10240" width="11.375" style="1" customWidth="1"/>
    <col min="10241" max="10241" width="12.125" style="1" customWidth="1"/>
    <col min="10242" max="10242" width="13.25" style="1" customWidth="1"/>
    <col min="10243" max="10491" width="10" style="1"/>
    <col min="10492" max="10492" width="14.125" style="1" customWidth="1"/>
    <col min="10493" max="10493" width="13.875" style="1" customWidth="1"/>
    <col min="10494" max="10494" width="11.75" style="1" customWidth="1"/>
    <col min="10495" max="10495" width="10.875" style="1" customWidth="1"/>
    <col min="10496" max="10496" width="11.375" style="1" customWidth="1"/>
    <col min="10497" max="10497" width="12.125" style="1" customWidth="1"/>
    <col min="10498" max="10498" width="13.25" style="1" customWidth="1"/>
    <col min="10499" max="10747" width="10" style="1"/>
    <col min="10748" max="10748" width="14.125" style="1" customWidth="1"/>
    <col min="10749" max="10749" width="13.875" style="1" customWidth="1"/>
    <col min="10750" max="10750" width="11.75" style="1" customWidth="1"/>
    <col min="10751" max="10751" width="10.875" style="1" customWidth="1"/>
    <col min="10752" max="10752" width="11.375" style="1" customWidth="1"/>
    <col min="10753" max="10753" width="12.125" style="1" customWidth="1"/>
    <col min="10754" max="10754" width="13.25" style="1" customWidth="1"/>
    <col min="10755" max="11003" width="10" style="1"/>
    <col min="11004" max="11004" width="14.125" style="1" customWidth="1"/>
    <col min="11005" max="11005" width="13.875" style="1" customWidth="1"/>
    <col min="11006" max="11006" width="11.75" style="1" customWidth="1"/>
    <col min="11007" max="11007" width="10.875" style="1" customWidth="1"/>
    <col min="11008" max="11008" width="11.375" style="1" customWidth="1"/>
    <col min="11009" max="11009" width="12.125" style="1" customWidth="1"/>
    <col min="11010" max="11010" width="13.25" style="1" customWidth="1"/>
    <col min="11011" max="11259" width="10" style="1"/>
    <col min="11260" max="11260" width="14.125" style="1" customWidth="1"/>
    <col min="11261" max="11261" width="13.875" style="1" customWidth="1"/>
    <col min="11262" max="11262" width="11.75" style="1" customWidth="1"/>
    <col min="11263" max="11263" width="10.875" style="1" customWidth="1"/>
    <col min="11264" max="11264" width="11.375" style="1" customWidth="1"/>
    <col min="11265" max="11265" width="12.125" style="1" customWidth="1"/>
    <col min="11266" max="11266" width="13.25" style="1" customWidth="1"/>
    <col min="11267" max="11515" width="10" style="1"/>
    <col min="11516" max="11516" width="14.125" style="1" customWidth="1"/>
    <col min="11517" max="11517" width="13.875" style="1" customWidth="1"/>
    <col min="11518" max="11518" width="11.75" style="1" customWidth="1"/>
    <col min="11519" max="11519" width="10.875" style="1" customWidth="1"/>
    <col min="11520" max="11520" width="11.375" style="1" customWidth="1"/>
    <col min="11521" max="11521" width="12.125" style="1" customWidth="1"/>
    <col min="11522" max="11522" width="13.25" style="1" customWidth="1"/>
    <col min="11523" max="11771" width="10" style="1"/>
    <col min="11772" max="11772" width="14.125" style="1" customWidth="1"/>
    <col min="11773" max="11773" width="13.875" style="1" customWidth="1"/>
    <col min="11774" max="11774" width="11.75" style="1" customWidth="1"/>
    <col min="11775" max="11775" width="10.875" style="1" customWidth="1"/>
    <col min="11776" max="11776" width="11.375" style="1" customWidth="1"/>
    <col min="11777" max="11777" width="12.125" style="1" customWidth="1"/>
    <col min="11778" max="11778" width="13.25" style="1" customWidth="1"/>
    <col min="11779" max="12027" width="10" style="1"/>
    <col min="12028" max="12028" width="14.125" style="1" customWidth="1"/>
    <col min="12029" max="12029" width="13.875" style="1" customWidth="1"/>
    <col min="12030" max="12030" width="11.75" style="1" customWidth="1"/>
    <col min="12031" max="12031" width="10.875" style="1" customWidth="1"/>
    <col min="12032" max="12032" width="11.375" style="1" customWidth="1"/>
    <col min="12033" max="12033" width="12.125" style="1" customWidth="1"/>
    <col min="12034" max="12034" width="13.25" style="1" customWidth="1"/>
    <col min="12035" max="12283" width="10" style="1"/>
    <col min="12284" max="12284" width="14.125" style="1" customWidth="1"/>
    <col min="12285" max="12285" width="13.875" style="1" customWidth="1"/>
    <col min="12286" max="12286" width="11.75" style="1" customWidth="1"/>
    <col min="12287" max="12287" width="10.875" style="1" customWidth="1"/>
    <col min="12288" max="12288" width="11.375" style="1" customWidth="1"/>
    <col min="12289" max="12289" width="12.125" style="1" customWidth="1"/>
    <col min="12290" max="12290" width="13.25" style="1" customWidth="1"/>
    <col min="12291" max="12539" width="10" style="1"/>
    <col min="12540" max="12540" width="14.125" style="1" customWidth="1"/>
    <col min="12541" max="12541" width="13.875" style="1" customWidth="1"/>
    <col min="12542" max="12542" width="11.75" style="1" customWidth="1"/>
    <col min="12543" max="12543" width="10.875" style="1" customWidth="1"/>
    <col min="12544" max="12544" width="11.375" style="1" customWidth="1"/>
    <col min="12545" max="12545" width="12.125" style="1" customWidth="1"/>
    <col min="12546" max="12546" width="13.25" style="1" customWidth="1"/>
    <col min="12547" max="12795" width="10" style="1"/>
    <col min="12796" max="12796" width="14.125" style="1" customWidth="1"/>
    <col min="12797" max="12797" width="13.875" style="1" customWidth="1"/>
    <col min="12798" max="12798" width="11.75" style="1" customWidth="1"/>
    <col min="12799" max="12799" width="10.875" style="1" customWidth="1"/>
    <col min="12800" max="12800" width="11.375" style="1" customWidth="1"/>
    <col min="12801" max="12801" width="12.125" style="1" customWidth="1"/>
    <col min="12802" max="12802" width="13.25" style="1" customWidth="1"/>
    <col min="12803" max="13051" width="10" style="1"/>
    <col min="13052" max="13052" width="14.125" style="1" customWidth="1"/>
    <col min="13053" max="13053" width="13.875" style="1" customWidth="1"/>
    <col min="13054" max="13054" width="11.75" style="1" customWidth="1"/>
    <col min="13055" max="13055" width="10.875" style="1" customWidth="1"/>
    <col min="13056" max="13056" width="11.375" style="1" customWidth="1"/>
    <col min="13057" max="13057" width="12.125" style="1" customWidth="1"/>
    <col min="13058" max="13058" width="13.25" style="1" customWidth="1"/>
    <col min="13059" max="13307" width="10" style="1"/>
    <col min="13308" max="13308" width="14.125" style="1" customWidth="1"/>
    <col min="13309" max="13309" width="13.875" style="1" customWidth="1"/>
    <col min="13310" max="13310" width="11.75" style="1" customWidth="1"/>
    <col min="13311" max="13311" width="10.875" style="1" customWidth="1"/>
    <col min="13312" max="13312" width="11.375" style="1" customWidth="1"/>
    <col min="13313" max="13313" width="12.125" style="1" customWidth="1"/>
    <col min="13314" max="13314" width="13.25" style="1" customWidth="1"/>
    <col min="13315" max="13563" width="10" style="1"/>
    <col min="13564" max="13564" width="14.125" style="1" customWidth="1"/>
    <col min="13565" max="13565" width="13.875" style="1" customWidth="1"/>
    <col min="13566" max="13566" width="11.75" style="1" customWidth="1"/>
    <col min="13567" max="13567" width="10.875" style="1" customWidth="1"/>
    <col min="13568" max="13568" width="11.375" style="1" customWidth="1"/>
    <col min="13569" max="13569" width="12.125" style="1" customWidth="1"/>
    <col min="13570" max="13570" width="13.25" style="1" customWidth="1"/>
    <col min="13571" max="13819" width="10" style="1"/>
    <col min="13820" max="13820" width="14.125" style="1" customWidth="1"/>
    <col min="13821" max="13821" width="13.875" style="1" customWidth="1"/>
    <col min="13822" max="13822" width="11.75" style="1" customWidth="1"/>
    <col min="13823" max="13823" width="10.875" style="1" customWidth="1"/>
    <col min="13824" max="13824" width="11.375" style="1" customWidth="1"/>
    <col min="13825" max="13825" width="12.125" style="1" customWidth="1"/>
    <col min="13826" max="13826" width="13.25" style="1" customWidth="1"/>
    <col min="13827" max="14075" width="10" style="1"/>
    <col min="14076" max="14076" width="14.125" style="1" customWidth="1"/>
    <col min="14077" max="14077" width="13.875" style="1" customWidth="1"/>
    <col min="14078" max="14078" width="11.75" style="1" customWidth="1"/>
    <col min="14079" max="14079" width="10.875" style="1" customWidth="1"/>
    <col min="14080" max="14080" width="11.375" style="1" customWidth="1"/>
    <col min="14081" max="14081" width="12.125" style="1" customWidth="1"/>
    <col min="14082" max="14082" width="13.25" style="1" customWidth="1"/>
    <col min="14083" max="14331" width="10" style="1"/>
    <col min="14332" max="14332" width="14.125" style="1" customWidth="1"/>
    <col min="14333" max="14333" width="13.875" style="1" customWidth="1"/>
    <col min="14334" max="14334" width="11.75" style="1" customWidth="1"/>
    <col min="14335" max="14335" width="10.875" style="1" customWidth="1"/>
    <col min="14336" max="14336" width="11.375" style="1" customWidth="1"/>
    <col min="14337" max="14337" width="12.125" style="1" customWidth="1"/>
    <col min="14338" max="14338" width="13.25" style="1" customWidth="1"/>
    <col min="14339" max="14587" width="10" style="1"/>
    <col min="14588" max="14588" width="14.125" style="1" customWidth="1"/>
    <col min="14589" max="14589" width="13.875" style="1" customWidth="1"/>
    <col min="14590" max="14590" width="11.75" style="1" customWidth="1"/>
    <col min="14591" max="14591" width="10.875" style="1" customWidth="1"/>
    <col min="14592" max="14592" width="11.375" style="1" customWidth="1"/>
    <col min="14593" max="14593" width="12.125" style="1" customWidth="1"/>
    <col min="14594" max="14594" width="13.25" style="1" customWidth="1"/>
    <col min="14595" max="14843" width="10" style="1"/>
    <col min="14844" max="14844" width="14.125" style="1" customWidth="1"/>
    <col min="14845" max="14845" width="13.875" style="1" customWidth="1"/>
    <col min="14846" max="14846" width="11.75" style="1" customWidth="1"/>
    <col min="14847" max="14847" width="10.875" style="1" customWidth="1"/>
    <col min="14848" max="14848" width="11.375" style="1" customWidth="1"/>
    <col min="14849" max="14849" width="12.125" style="1" customWidth="1"/>
    <col min="14850" max="14850" width="13.25" style="1" customWidth="1"/>
    <col min="14851" max="15099" width="10" style="1"/>
    <col min="15100" max="15100" width="14.125" style="1" customWidth="1"/>
    <col min="15101" max="15101" width="13.875" style="1" customWidth="1"/>
    <col min="15102" max="15102" width="11.75" style="1" customWidth="1"/>
    <col min="15103" max="15103" width="10.875" style="1" customWidth="1"/>
    <col min="15104" max="15104" width="11.375" style="1" customWidth="1"/>
    <col min="15105" max="15105" width="12.125" style="1" customWidth="1"/>
    <col min="15106" max="15106" width="13.25" style="1" customWidth="1"/>
    <col min="15107" max="15355" width="10" style="1"/>
    <col min="15356" max="15356" width="14.125" style="1" customWidth="1"/>
    <col min="15357" max="15357" width="13.875" style="1" customWidth="1"/>
    <col min="15358" max="15358" width="11.75" style="1" customWidth="1"/>
    <col min="15359" max="15359" width="10.875" style="1" customWidth="1"/>
    <col min="15360" max="15360" width="11.375" style="1" customWidth="1"/>
    <col min="15361" max="15361" width="12.125" style="1" customWidth="1"/>
    <col min="15362" max="15362" width="13.25" style="1" customWidth="1"/>
    <col min="15363" max="15611" width="10" style="1"/>
    <col min="15612" max="15612" width="14.125" style="1" customWidth="1"/>
    <col min="15613" max="15613" width="13.875" style="1" customWidth="1"/>
    <col min="15614" max="15614" width="11.75" style="1" customWidth="1"/>
    <col min="15615" max="15615" width="10.875" style="1" customWidth="1"/>
    <col min="15616" max="15616" width="11.375" style="1" customWidth="1"/>
    <col min="15617" max="15617" width="12.125" style="1" customWidth="1"/>
    <col min="15618" max="15618" width="13.25" style="1" customWidth="1"/>
    <col min="15619" max="15867" width="10" style="1"/>
    <col min="15868" max="15868" width="14.125" style="1" customWidth="1"/>
    <col min="15869" max="15869" width="13.875" style="1" customWidth="1"/>
    <col min="15870" max="15870" width="11.75" style="1" customWidth="1"/>
    <col min="15871" max="15871" width="10.875" style="1" customWidth="1"/>
    <col min="15872" max="15872" width="11.375" style="1" customWidth="1"/>
    <col min="15873" max="15873" width="12.125" style="1" customWidth="1"/>
    <col min="15874" max="15874" width="13.25" style="1" customWidth="1"/>
    <col min="15875" max="16123" width="10" style="1"/>
    <col min="16124" max="16124" width="14.125" style="1" customWidth="1"/>
    <col min="16125" max="16125" width="13.875" style="1" customWidth="1"/>
    <col min="16126" max="16126" width="11.75" style="1" customWidth="1"/>
    <col min="16127" max="16127" width="10.875" style="1" customWidth="1"/>
    <col min="16128" max="16128" width="11.375" style="1" customWidth="1"/>
    <col min="16129" max="16129" width="12.125" style="1" customWidth="1"/>
    <col min="16130" max="16130" width="13.25" style="1" customWidth="1"/>
    <col min="16131" max="16384" width="10" style="1"/>
  </cols>
  <sheetData>
    <row r="1" spans="1:1">
      <c r="A1" s="2" t="s">
        <v>1743</v>
      </c>
    </row>
    <row r="2" ht="39.95" customHeight="1" spans="1:7">
      <c r="A2" s="13" t="s">
        <v>56</v>
      </c>
      <c r="B2" s="13"/>
      <c r="C2" s="14"/>
      <c r="D2" s="14"/>
      <c r="E2" s="14"/>
      <c r="F2" s="14"/>
      <c r="G2" s="14"/>
    </row>
    <row r="3" ht="21.95" customHeight="1" spans="3:7">
      <c r="C3" s="15"/>
      <c r="D3" s="15"/>
      <c r="E3" s="15"/>
      <c r="F3" s="15"/>
      <c r="G3" s="16" t="s">
        <v>1710</v>
      </c>
    </row>
    <row r="4" ht="28.5" customHeight="1" spans="1:7">
      <c r="A4" s="17" t="s">
        <v>1587</v>
      </c>
      <c r="B4" s="18" t="s">
        <v>1744</v>
      </c>
      <c r="C4" s="18" t="s">
        <v>1745</v>
      </c>
      <c r="D4" s="18"/>
      <c r="E4" s="18"/>
      <c r="F4" s="18"/>
      <c r="G4" s="18"/>
    </row>
    <row r="5" ht="36.95" customHeight="1" spans="1:7">
      <c r="A5" s="17"/>
      <c r="B5" s="19"/>
      <c r="C5" s="18" t="s">
        <v>1746</v>
      </c>
      <c r="D5" s="18" t="s">
        <v>1747</v>
      </c>
      <c r="E5" s="18" t="s">
        <v>1748</v>
      </c>
      <c r="F5" s="18" t="s">
        <v>1749</v>
      </c>
      <c r="G5" s="18" t="s">
        <v>1750</v>
      </c>
    </row>
    <row r="6" ht="29.25" customHeight="1" spans="1:7">
      <c r="A6" s="20" t="s">
        <v>1751</v>
      </c>
      <c r="B6" s="21">
        <v>39.0531</v>
      </c>
      <c r="C6" s="22">
        <f>C7+C8</f>
        <v>1.61</v>
      </c>
      <c r="D6" s="22">
        <f>D7+D8</f>
        <v>2.46</v>
      </c>
      <c r="E6" s="22">
        <f>E7+E8</f>
        <v>2.95</v>
      </c>
      <c r="F6" s="22">
        <f>F7+F8</f>
        <v>0.99</v>
      </c>
      <c r="G6" s="22">
        <f>G7+G8</f>
        <v>31.04</v>
      </c>
    </row>
    <row r="7" ht="29.25" customHeight="1" spans="1:7">
      <c r="A7" s="23" t="s">
        <v>1752</v>
      </c>
      <c r="B7" s="24">
        <v>20.1231</v>
      </c>
      <c r="C7" s="25">
        <v>1.61</v>
      </c>
      <c r="D7" s="25">
        <v>1.92</v>
      </c>
      <c r="E7" s="25">
        <v>2.11</v>
      </c>
      <c r="F7" s="25">
        <v>0.99</v>
      </c>
      <c r="G7" s="25">
        <f>B7-C7-D7-E7-F7</f>
        <v>13.49</v>
      </c>
    </row>
    <row r="8" ht="29.25" customHeight="1" spans="1:7">
      <c r="A8" s="23" t="s">
        <v>1753</v>
      </c>
      <c r="B8" s="24">
        <v>18.93</v>
      </c>
      <c r="C8" s="25"/>
      <c r="D8" s="25">
        <v>0.54</v>
      </c>
      <c r="E8" s="25">
        <v>0.84</v>
      </c>
      <c r="F8" s="25"/>
      <c r="G8" s="25">
        <f>B8-D8-E8</f>
        <v>17.55</v>
      </c>
    </row>
    <row r="9" ht="29.25" customHeight="1" spans="1:7">
      <c r="A9" s="26" t="s">
        <v>1754</v>
      </c>
      <c r="B9" s="27">
        <v>39.0531</v>
      </c>
      <c r="C9" s="22">
        <f t="shared" ref="C9:G9" si="0">C10+C11</f>
        <v>1.61</v>
      </c>
      <c r="D9" s="22">
        <f t="shared" si="0"/>
        <v>2.46</v>
      </c>
      <c r="E9" s="22">
        <f t="shared" si="0"/>
        <v>2.95</v>
      </c>
      <c r="F9" s="22">
        <f t="shared" si="0"/>
        <v>0.99</v>
      </c>
      <c r="G9" s="22">
        <f t="shared" si="0"/>
        <v>31.04</v>
      </c>
    </row>
    <row r="10" ht="29.25" customHeight="1" spans="1:7">
      <c r="A10" s="23" t="s">
        <v>1752</v>
      </c>
      <c r="B10" s="28">
        <v>20.1231</v>
      </c>
      <c r="C10" s="25">
        <v>1.61</v>
      </c>
      <c r="D10" s="25">
        <v>1.92</v>
      </c>
      <c r="E10" s="25">
        <v>2.11</v>
      </c>
      <c r="F10" s="25">
        <v>0.99</v>
      </c>
      <c r="G10" s="25">
        <f>B10-C10-D10-E10-F10</f>
        <v>13.49</v>
      </c>
    </row>
    <row r="11" ht="29.25" customHeight="1" spans="1:7">
      <c r="A11" s="23" t="s">
        <v>1753</v>
      </c>
      <c r="B11" s="28">
        <v>18.93</v>
      </c>
      <c r="C11" s="25"/>
      <c r="D11" s="25">
        <v>0.54</v>
      </c>
      <c r="E11" s="25">
        <v>0.84</v>
      </c>
      <c r="F11" s="25"/>
      <c r="G11" s="25">
        <f>B11-D11-E11</f>
        <v>17.55</v>
      </c>
    </row>
  </sheetData>
  <mergeCells count="4">
    <mergeCell ref="A2:G2"/>
    <mergeCell ref="C4:G4"/>
    <mergeCell ref="A4:A5"/>
    <mergeCell ref="B4:B5"/>
  </mergeCells>
  <pageMargins left="0.75" right="0.75" top="1" bottom="1" header="0.5" footer="0.5"/>
  <pageSetup paperSize="9" scale="81"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J11" sqref="J11"/>
    </sheetView>
  </sheetViews>
  <sheetFormatPr defaultColWidth="9.875" defaultRowHeight="14.25" outlineLevelCol="5"/>
  <cols>
    <col min="1" max="1" width="32.375" style="1" customWidth="1"/>
    <col min="2" max="2" width="15.75" style="1" customWidth="1"/>
    <col min="3" max="3" width="14.125" style="1" customWidth="1"/>
    <col min="4" max="4" width="11.75" style="1" customWidth="1"/>
    <col min="5" max="5" width="12.25" style="1" customWidth="1"/>
    <col min="6" max="6" width="19.25" style="1" customWidth="1"/>
    <col min="7" max="256" width="9.875" style="1"/>
    <col min="257" max="257" width="32.375" style="1" customWidth="1"/>
    <col min="258" max="258" width="15.75" style="1" customWidth="1"/>
    <col min="259" max="259" width="10.125" style="1" customWidth="1"/>
    <col min="260" max="260" width="11.75" style="1" customWidth="1"/>
    <col min="261" max="261" width="12.25" style="1" customWidth="1"/>
    <col min="262" max="262" width="19.25" style="1" customWidth="1"/>
    <col min="263" max="512" width="9.875" style="1"/>
    <col min="513" max="513" width="32.375" style="1" customWidth="1"/>
    <col min="514" max="514" width="15.75" style="1" customWidth="1"/>
    <col min="515" max="515" width="10.125" style="1" customWidth="1"/>
    <col min="516" max="516" width="11.75" style="1" customWidth="1"/>
    <col min="517" max="517" width="12.25" style="1" customWidth="1"/>
    <col min="518" max="518" width="19.25" style="1" customWidth="1"/>
    <col min="519" max="768" width="9.875" style="1"/>
    <col min="769" max="769" width="32.375" style="1" customWidth="1"/>
    <col min="770" max="770" width="15.75" style="1" customWidth="1"/>
    <col min="771" max="771" width="10.125" style="1" customWidth="1"/>
    <col min="772" max="772" width="11.75" style="1" customWidth="1"/>
    <col min="773" max="773" width="12.25" style="1" customWidth="1"/>
    <col min="774" max="774" width="19.25" style="1" customWidth="1"/>
    <col min="775" max="1024" width="9.875" style="1"/>
    <col min="1025" max="1025" width="32.375" style="1" customWidth="1"/>
    <col min="1026" max="1026" width="15.75" style="1" customWidth="1"/>
    <col min="1027" max="1027" width="10.125" style="1" customWidth="1"/>
    <col min="1028" max="1028" width="11.75" style="1" customWidth="1"/>
    <col min="1029" max="1029" width="12.25" style="1" customWidth="1"/>
    <col min="1030" max="1030" width="19.25" style="1" customWidth="1"/>
    <col min="1031" max="1280" width="9.875" style="1"/>
    <col min="1281" max="1281" width="32.375" style="1" customWidth="1"/>
    <col min="1282" max="1282" width="15.75" style="1" customWidth="1"/>
    <col min="1283" max="1283" width="10.125" style="1" customWidth="1"/>
    <col min="1284" max="1284" width="11.75" style="1" customWidth="1"/>
    <col min="1285" max="1285" width="12.25" style="1" customWidth="1"/>
    <col min="1286" max="1286" width="19.25" style="1" customWidth="1"/>
    <col min="1287" max="1536" width="9.875" style="1"/>
    <col min="1537" max="1537" width="32.375" style="1" customWidth="1"/>
    <col min="1538" max="1538" width="15.75" style="1" customWidth="1"/>
    <col min="1539" max="1539" width="10.125" style="1" customWidth="1"/>
    <col min="1540" max="1540" width="11.75" style="1" customWidth="1"/>
    <col min="1541" max="1541" width="12.25" style="1" customWidth="1"/>
    <col min="1542" max="1542" width="19.25" style="1" customWidth="1"/>
    <col min="1543" max="1792" width="9.875" style="1"/>
    <col min="1793" max="1793" width="32.375" style="1" customWidth="1"/>
    <col min="1794" max="1794" width="15.75" style="1" customWidth="1"/>
    <col min="1795" max="1795" width="10.125" style="1" customWidth="1"/>
    <col min="1796" max="1796" width="11.75" style="1" customWidth="1"/>
    <col min="1797" max="1797" width="12.25" style="1" customWidth="1"/>
    <col min="1798" max="1798" width="19.25" style="1" customWidth="1"/>
    <col min="1799" max="2048" width="9.875" style="1"/>
    <col min="2049" max="2049" width="32.375" style="1" customWidth="1"/>
    <col min="2050" max="2050" width="15.75" style="1" customWidth="1"/>
    <col min="2051" max="2051" width="10.125" style="1" customWidth="1"/>
    <col min="2052" max="2052" width="11.75" style="1" customWidth="1"/>
    <col min="2053" max="2053" width="12.25" style="1" customWidth="1"/>
    <col min="2054" max="2054" width="19.25" style="1" customWidth="1"/>
    <col min="2055" max="2304" width="9.875" style="1"/>
    <col min="2305" max="2305" width="32.375" style="1" customWidth="1"/>
    <col min="2306" max="2306" width="15.75" style="1" customWidth="1"/>
    <col min="2307" max="2307" width="10.125" style="1" customWidth="1"/>
    <col min="2308" max="2308" width="11.75" style="1" customWidth="1"/>
    <col min="2309" max="2309" width="12.25" style="1" customWidth="1"/>
    <col min="2310" max="2310" width="19.25" style="1" customWidth="1"/>
    <col min="2311" max="2560" width="9.875" style="1"/>
    <col min="2561" max="2561" width="32.375" style="1" customWidth="1"/>
    <col min="2562" max="2562" width="15.75" style="1" customWidth="1"/>
    <col min="2563" max="2563" width="10.125" style="1" customWidth="1"/>
    <col min="2564" max="2564" width="11.75" style="1" customWidth="1"/>
    <col min="2565" max="2565" width="12.25" style="1" customWidth="1"/>
    <col min="2566" max="2566" width="19.25" style="1" customWidth="1"/>
    <col min="2567" max="2816" width="9.875" style="1"/>
    <col min="2817" max="2817" width="32.375" style="1" customWidth="1"/>
    <col min="2818" max="2818" width="15.75" style="1" customWidth="1"/>
    <col min="2819" max="2819" width="10.125" style="1" customWidth="1"/>
    <col min="2820" max="2820" width="11.75" style="1" customWidth="1"/>
    <col min="2821" max="2821" width="12.25" style="1" customWidth="1"/>
    <col min="2822" max="2822" width="19.25" style="1" customWidth="1"/>
    <col min="2823" max="3072" width="9.875" style="1"/>
    <col min="3073" max="3073" width="32.375" style="1" customWidth="1"/>
    <col min="3074" max="3074" width="15.75" style="1" customWidth="1"/>
    <col min="3075" max="3075" width="10.125" style="1" customWidth="1"/>
    <col min="3076" max="3076" width="11.75" style="1" customWidth="1"/>
    <col min="3077" max="3077" width="12.25" style="1" customWidth="1"/>
    <col min="3078" max="3078" width="19.25" style="1" customWidth="1"/>
    <col min="3079" max="3328" width="9.875" style="1"/>
    <col min="3329" max="3329" width="32.375" style="1" customWidth="1"/>
    <col min="3330" max="3330" width="15.75" style="1" customWidth="1"/>
    <col min="3331" max="3331" width="10.125" style="1" customWidth="1"/>
    <col min="3332" max="3332" width="11.75" style="1" customWidth="1"/>
    <col min="3333" max="3333" width="12.25" style="1" customWidth="1"/>
    <col min="3334" max="3334" width="19.25" style="1" customWidth="1"/>
    <col min="3335" max="3584" width="9.875" style="1"/>
    <col min="3585" max="3585" width="32.375" style="1" customWidth="1"/>
    <col min="3586" max="3586" width="15.75" style="1" customWidth="1"/>
    <col min="3587" max="3587" width="10.125" style="1" customWidth="1"/>
    <col min="3588" max="3588" width="11.75" style="1" customWidth="1"/>
    <col min="3589" max="3589" width="12.25" style="1" customWidth="1"/>
    <col min="3590" max="3590" width="19.25" style="1" customWidth="1"/>
    <col min="3591" max="3840" width="9.875" style="1"/>
    <col min="3841" max="3841" width="32.375" style="1" customWidth="1"/>
    <col min="3842" max="3842" width="15.75" style="1" customWidth="1"/>
    <col min="3843" max="3843" width="10.125" style="1" customWidth="1"/>
    <col min="3844" max="3844" width="11.75" style="1" customWidth="1"/>
    <col min="3845" max="3845" width="12.25" style="1" customWidth="1"/>
    <col min="3846" max="3846" width="19.25" style="1" customWidth="1"/>
    <col min="3847" max="4096" width="9.875" style="1"/>
    <col min="4097" max="4097" width="32.375" style="1" customWidth="1"/>
    <col min="4098" max="4098" width="15.75" style="1" customWidth="1"/>
    <col min="4099" max="4099" width="10.125" style="1" customWidth="1"/>
    <col min="4100" max="4100" width="11.75" style="1" customWidth="1"/>
    <col min="4101" max="4101" width="12.25" style="1" customWidth="1"/>
    <col min="4102" max="4102" width="19.25" style="1" customWidth="1"/>
    <col min="4103" max="4352" width="9.875" style="1"/>
    <col min="4353" max="4353" width="32.375" style="1" customWidth="1"/>
    <col min="4354" max="4354" width="15.75" style="1" customWidth="1"/>
    <col min="4355" max="4355" width="10.125" style="1" customWidth="1"/>
    <col min="4356" max="4356" width="11.75" style="1" customWidth="1"/>
    <col min="4357" max="4357" width="12.25" style="1" customWidth="1"/>
    <col min="4358" max="4358" width="19.25" style="1" customWidth="1"/>
    <col min="4359" max="4608" width="9.875" style="1"/>
    <col min="4609" max="4609" width="32.375" style="1" customWidth="1"/>
    <col min="4610" max="4610" width="15.75" style="1" customWidth="1"/>
    <col min="4611" max="4611" width="10.125" style="1" customWidth="1"/>
    <col min="4612" max="4612" width="11.75" style="1" customWidth="1"/>
    <col min="4613" max="4613" width="12.25" style="1" customWidth="1"/>
    <col min="4614" max="4614" width="19.25" style="1" customWidth="1"/>
    <col min="4615" max="4864" width="9.875" style="1"/>
    <col min="4865" max="4865" width="32.375" style="1" customWidth="1"/>
    <col min="4866" max="4866" width="15.75" style="1" customWidth="1"/>
    <col min="4867" max="4867" width="10.125" style="1" customWidth="1"/>
    <col min="4868" max="4868" width="11.75" style="1" customWidth="1"/>
    <col min="4869" max="4869" width="12.25" style="1" customWidth="1"/>
    <col min="4870" max="4870" width="19.25" style="1" customWidth="1"/>
    <col min="4871" max="5120" width="9.875" style="1"/>
    <col min="5121" max="5121" width="32.375" style="1" customWidth="1"/>
    <col min="5122" max="5122" width="15.75" style="1" customWidth="1"/>
    <col min="5123" max="5123" width="10.125" style="1" customWidth="1"/>
    <col min="5124" max="5124" width="11.75" style="1" customWidth="1"/>
    <col min="5125" max="5125" width="12.25" style="1" customWidth="1"/>
    <col min="5126" max="5126" width="19.25" style="1" customWidth="1"/>
    <col min="5127" max="5376" width="9.875" style="1"/>
    <col min="5377" max="5377" width="32.375" style="1" customWidth="1"/>
    <col min="5378" max="5378" width="15.75" style="1" customWidth="1"/>
    <col min="5379" max="5379" width="10.125" style="1" customWidth="1"/>
    <col min="5380" max="5380" width="11.75" style="1" customWidth="1"/>
    <col min="5381" max="5381" width="12.25" style="1" customWidth="1"/>
    <col min="5382" max="5382" width="19.25" style="1" customWidth="1"/>
    <col min="5383" max="5632" width="9.875" style="1"/>
    <col min="5633" max="5633" width="32.375" style="1" customWidth="1"/>
    <col min="5634" max="5634" width="15.75" style="1" customWidth="1"/>
    <col min="5635" max="5635" width="10.125" style="1" customWidth="1"/>
    <col min="5636" max="5636" width="11.75" style="1" customWidth="1"/>
    <col min="5637" max="5637" width="12.25" style="1" customWidth="1"/>
    <col min="5638" max="5638" width="19.25" style="1" customWidth="1"/>
    <col min="5639" max="5888" width="9.875" style="1"/>
    <col min="5889" max="5889" width="32.375" style="1" customWidth="1"/>
    <col min="5890" max="5890" width="15.75" style="1" customWidth="1"/>
    <col min="5891" max="5891" width="10.125" style="1" customWidth="1"/>
    <col min="5892" max="5892" width="11.75" style="1" customWidth="1"/>
    <col min="5893" max="5893" width="12.25" style="1" customWidth="1"/>
    <col min="5894" max="5894" width="19.25" style="1" customWidth="1"/>
    <col min="5895" max="6144" width="9.875" style="1"/>
    <col min="6145" max="6145" width="32.375" style="1" customWidth="1"/>
    <col min="6146" max="6146" width="15.75" style="1" customWidth="1"/>
    <col min="6147" max="6147" width="10.125" style="1" customWidth="1"/>
    <col min="6148" max="6148" width="11.75" style="1" customWidth="1"/>
    <col min="6149" max="6149" width="12.25" style="1" customWidth="1"/>
    <col min="6150" max="6150" width="19.25" style="1" customWidth="1"/>
    <col min="6151" max="6400" width="9.875" style="1"/>
    <col min="6401" max="6401" width="32.375" style="1" customWidth="1"/>
    <col min="6402" max="6402" width="15.75" style="1" customWidth="1"/>
    <col min="6403" max="6403" width="10.125" style="1" customWidth="1"/>
    <col min="6404" max="6404" width="11.75" style="1" customWidth="1"/>
    <col min="6405" max="6405" width="12.25" style="1" customWidth="1"/>
    <col min="6406" max="6406" width="19.25" style="1" customWidth="1"/>
    <col min="6407" max="6656" width="9.875" style="1"/>
    <col min="6657" max="6657" width="32.375" style="1" customWidth="1"/>
    <col min="6658" max="6658" width="15.75" style="1" customWidth="1"/>
    <col min="6659" max="6659" width="10.125" style="1" customWidth="1"/>
    <col min="6660" max="6660" width="11.75" style="1" customWidth="1"/>
    <col min="6661" max="6661" width="12.25" style="1" customWidth="1"/>
    <col min="6662" max="6662" width="19.25" style="1" customWidth="1"/>
    <col min="6663" max="6912" width="9.875" style="1"/>
    <col min="6913" max="6913" width="32.375" style="1" customWidth="1"/>
    <col min="6914" max="6914" width="15.75" style="1" customWidth="1"/>
    <col min="6915" max="6915" width="10.125" style="1" customWidth="1"/>
    <col min="6916" max="6916" width="11.75" style="1" customWidth="1"/>
    <col min="6917" max="6917" width="12.25" style="1" customWidth="1"/>
    <col min="6918" max="6918" width="19.25" style="1" customWidth="1"/>
    <col min="6919" max="7168" width="9.875" style="1"/>
    <col min="7169" max="7169" width="32.375" style="1" customWidth="1"/>
    <col min="7170" max="7170" width="15.75" style="1" customWidth="1"/>
    <col min="7171" max="7171" width="10.125" style="1" customWidth="1"/>
    <col min="7172" max="7172" width="11.75" style="1" customWidth="1"/>
    <col min="7173" max="7173" width="12.25" style="1" customWidth="1"/>
    <col min="7174" max="7174" width="19.25" style="1" customWidth="1"/>
    <col min="7175" max="7424" width="9.875" style="1"/>
    <col min="7425" max="7425" width="32.375" style="1" customWidth="1"/>
    <col min="7426" max="7426" width="15.75" style="1" customWidth="1"/>
    <col min="7427" max="7427" width="10.125" style="1" customWidth="1"/>
    <col min="7428" max="7428" width="11.75" style="1" customWidth="1"/>
    <col min="7429" max="7429" width="12.25" style="1" customWidth="1"/>
    <col min="7430" max="7430" width="19.25" style="1" customWidth="1"/>
    <col min="7431" max="7680" width="9.875" style="1"/>
    <col min="7681" max="7681" width="32.375" style="1" customWidth="1"/>
    <col min="7682" max="7682" width="15.75" style="1" customWidth="1"/>
    <col min="7683" max="7683" width="10.125" style="1" customWidth="1"/>
    <col min="7684" max="7684" width="11.75" style="1" customWidth="1"/>
    <col min="7685" max="7685" width="12.25" style="1" customWidth="1"/>
    <col min="7686" max="7686" width="19.25" style="1" customWidth="1"/>
    <col min="7687" max="7936" width="9.875" style="1"/>
    <col min="7937" max="7937" width="32.375" style="1" customWidth="1"/>
    <col min="7938" max="7938" width="15.75" style="1" customWidth="1"/>
    <col min="7939" max="7939" width="10.125" style="1" customWidth="1"/>
    <col min="7940" max="7940" width="11.75" style="1" customWidth="1"/>
    <col min="7941" max="7941" width="12.25" style="1" customWidth="1"/>
    <col min="7942" max="7942" width="19.25" style="1" customWidth="1"/>
    <col min="7943" max="8192" width="9.875" style="1"/>
    <col min="8193" max="8193" width="32.375" style="1" customWidth="1"/>
    <col min="8194" max="8194" width="15.75" style="1" customWidth="1"/>
    <col min="8195" max="8195" width="10.125" style="1" customWidth="1"/>
    <col min="8196" max="8196" width="11.75" style="1" customWidth="1"/>
    <col min="8197" max="8197" width="12.25" style="1" customWidth="1"/>
    <col min="8198" max="8198" width="19.25" style="1" customWidth="1"/>
    <col min="8199" max="8448" width="9.875" style="1"/>
    <col min="8449" max="8449" width="32.375" style="1" customWidth="1"/>
    <col min="8450" max="8450" width="15.75" style="1" customWidth="1"/>
    <col min="8451" max="8451" width="10.125" style="1" customWidth="1"/>
    <col min="8452" max="8452" width="11.75" style="1" customWidth="1"/>
    <col min="8453" max="8453" width="12.25" style="1" customWidth="1"/>
    <col min="8454" max="8454" width="19.25" style="1" customWidth="1"/>
    <col min="8455" max="8704" width="9.875" style="1"/>
    <col min="8705" max="8705" width="32.375" style="1" customWidth="1"/>
    <col min="8706" max="8706" width="15.75" style="1" customWidth="1"/>
    <col min="8707" max="8707" width="10.125" style="1" customWidth="1"/>
    <col min="8708" max="8708" width="11.75" style="1" customWidth="1"/>
    <col min="8709" max="8709" width="12.25" style="1" customWidth="1"/>
    <col min="8710" max="8710" width="19.25" style="1" customWidth="1"/>
    <col min="8711" max="8960" width="9.875" style="1"/>
    <col min="8961" max="8961" width="32.375" style="1" customWidth="1"/>
    <col min="8962" max="8962" width="15.75" style="1" customWidth="1"/>
    <col min="8963" max="8963" width="10.125" style="1" customWidth="1"/>
    <col min="8964" max="8964" width="11.75" style="1" customWidth="1"/>
    <col min="8965" max="8965" width="12.25" style="1" customWidth="1"/>
    <col min="8966" max="8966" width="19.25" style="1" customWidth="1"/>
    <col min="8967" max="9216" width="9.875" style="1"/>
    <col min="9217" max="9217" width="32.375" style="1" customWidth="1"/>
    <col min="9218" max="9218" width="15.75" style="1" customWidth="1"/>
    <col min="9219" max="9219" width="10.125" style="1" customWidth="1"/>
    <col min="9220" max="9220" width="11.75" style="1" customWidth="1"/>
    <col min="9221" max="9221" width="12.25" style="1" customWidth="1"/>
    <col min="9222" max="9222" width="19.25" style="1" customWidth="1"/>
    <col min="9223" max="9472" width="9.875" style="1"/>
    <col min="9473" max="9473" width="32.375" style="1" customWidth="1"/>
    <col min="9474" max="9474" width="15.75" style="1" customWidth="1"/>
    <col min="9475" max="9475" width="10.125" style="1" customWidth="1"/>
    <col min="9476" max="9476" width="11.75" style="1" customWidth="1"/>
    <col min="9477" max="9477" width="12.25" style="1" customWidth="1"/>
    <col min="9478" max="9478" width="19.25" style="1" customWidth="1"/>
    <col min="9479" max="9728" width="9.875" style="1"/>
    <col min="9729" max="9729" width="32.375" style="1" customWidth="1"/>
    <col min="9730" max="9730" width="15.75" style="1" customWidth="1"/>
    <col min="9731" max="9731" width="10.125" style="1" customWidth="1"/>
    <col min="9732" max="9732" width="11.75" style="1" customWidth="1"/>
    <col min="9733" max="9733" width="12.25" style="1" customWidth="1"/>
    <col min="9734" max="9734" width="19.25" style="1" customWidth="1"/>
    <col min="9735" max="9984" width="9.875" style="1"/>
    <col min="9985" max="9985" width="32.375" style="1" customWidth="1"/>
    <col min="9986" max="9986" width="15.75" style="1" customWidth="1"/>
    <col min="9987" max="9987" width="10.125" style="1" customWidth="1"/>
    <col min="9988" max="9988" width="11.75" style="1" customWidth="1"/>
    <col min="9989" max="9989" width="12.25" style="1" customWidth="1"/>
    <col min="9990" max="9990" width="19.25" style="1" customWidth="1"/>
    <col min="9991" max="10240" width="9.875" style="1"/>
    <col min="10241" max="10241" width="32.375" style="1" customWidth="1"/>
    <col min="10242" max="10242" width="15.75" style="1" customWidth="1"/>
    <col min="10243" max="10243" width="10.125" style="1" customWidth="1"/>
    <col min="10244" max="10244" width="11.75" style="1" customWidth="1"/>
    <col min="10245" max="10245" width="12.25" style="1" customWidth="1"/>
    <col min="10246" max="10246" width="19.25" style="1" customWidth="1"/>
    <col min="10247" max="10496" width="9.875" style="1"/>
    <col min="10497" max="10497" width="32.375" style="1" customWidth="1"/>
    <col min="10498" max="10498" width="15.75" style="1" customWidth="1"/>
    <col min="10499" max="10499" width="10.125" style="1" customWidth="1"/>
    <col min="10500" max="10500" width="11.75" style="1" customWidth="1"/>
    <col min="10501" max="10501" width="12.25" style="1" customWidth="1"/>
    <col min="10502" max="10502" width="19.25" style="1" customWidth="1"/>
    <col min="10503" max="10752" width="9.875" style="1"/>
    <col min="10753" max="10753" width="32.375" style="1" customWidth="1"/>
    <col min="10754" max="10754" width="15.75" style="1" customWidth="1"/>
    <col min="10755" max="10755" width="10.125" style="1" customWidth="1"/>
    <col min="10756" max="10756" width="11.75" style="1" customWidth="1"/>
    <col min="10757" max="10757" width="12.25" style="1" customWidth="1"/>
    <col min="10758" max="10758" width="19.25" style="1" customWidth="1"/>
    <col min="10759" max="11008" width="9.875" style="1"/>
    <col min="11009" max="11009" width="32.375" style="1" customWidth="1"/>
    <col min="11010" max="11010" width="15.75" style="1" customWidth="1"/>
    <col min="11011" max="11011" width="10.125" style="1" customWidth="1"/>
    <col min="11012" max="11012" width="11.75" style="1" customWidth="1"/>
    <col min="11013" max="11013" width="12.25" style="1" customWidth="1"/>
    <col min="11014" max="11014" width="19.25" style="1" customWidth="1"/>
    <col min="11015" max="11264" width="9.875" style="1"/>
    <col min="11265" max="11265" width="32.375" style="1" customWidth="1"/>
    <col min="11266" max="11266" width="15.75" style="1" customWidth="1"/>
    <col min="11267" max="11267" width="10.125" style="1" customWidth="1"/>
    <col min="11268" max="11268" width="11.75" style="1" customWidth="1"/>
    <col min="11269" max="11269" width="12.25" style="1" customWidth="1"/>
    <col min="11270" max="11270" width="19.25" style="1" customWidth="1"/>
    <col min="11271" max="11520" width="9.875" style="1"/>
    <col min="11521" max="11521" width="32.375" style="1" customWidth="1"/>
    <col min="11522" max="11522" width="15.75" style="1" customWidth="1"/>
    <col min="11523" max="11523" width="10.125" style="1" customWidth="1"/>
    <col min="11524" max="11524" width="11.75" style="1" customWidth="1"/>
    <col min="11525" max="11525" width="12.25" style="1" customWidth="1"/>
    <col min="11526" max="11526" width="19.25" style="1" customWidth="1"/>
    <col min="11527" max="11776" width="9.875" style="1"/>
    <col min="11777" max="11777" width="32.375" style="1" customWidth="1"/>
    <col min="11778" max="11778" width="15.75" style="1" customWidth="1"/>
    <col min="11779" max="11779" width="10.125" style="1" customWidth="1"/>
    <col min="11780" max="11780" width="11.75" style="1" customWidth="1"/>
    <col min="11781" max="11781" width="12.25" style="1" customWidth="1"/>
    <col min="11782" max="11782" width="19.25" style="1" customWidth="1"/>
    <col min="11783" max="12032" width="9.875" style="1"/>
    <col min="12033" max="12033" width="32.375" style="1" customWidth="1"/>
    <col min="12034" max="12034" width="15.75" style="1" customWidth="1"/>
    <col min="12035" max="12035" width="10.125" style="1" customWidth="1"/>
    <col min="12036" max="12036" width="11.75" style="1" customWidth="1"/>
    <col min="12037" max="12037" width="12.25" style="1" customWidth="1"/>
    <col min="12038" max="12038" width="19.25" style="1" customWidth="1"/>
    <col min="12039" max="12288" width="9.875" style="1"/>
    <col min="12289" max="12289" width="32.375" style="1" customWidth="1"/>
    <col min="12290" max="12290" width="15.75" style="1" customWidth="1"/>
    <col min="12291" max="12291" width="10.125" style="1" customWidth="1"/>
    <col min="12292" max="12292" width="11.75" style="1" customWidth="1"/>
    <col min="12293" max="12293" width="12.25" style="1" customWidth="1"/>
    <col min="12294" max="12294" width="19.25" style="1" customWidth="1"/>
    <col min="12295" max="12544" width="9.875" style="1"/>
    <col min="12545" max="12545" width="32.375" style="1" customWidth="1"/>
    <col min="12546" max="12546" width="15.75" style="1" customWidth="1"/>
    <col min="12547" max="12547" width="10.125" style="1" customWidth="1"/>
    <col min="12548" max="12548" width="11.75" style="1" customWidth="1"/>
    <col min="12549" max="12549" width="12.25" style="1" customWidth="1"/>
    <col min="12550" max="12550" width="19.25" style="1" customWidth="1"/>
    <col min="12551" max="12800" width="9.875" style="1"/>
    <col min="12801" max="12801" width="32.375" style="1" customWidth="1"/>
    <col min="12802" max="12802" width="15.75" style="1" customWidth="1"/>
    <col min="12803" max="12803" width="10.125" style="1" customWidth="1"/>
    <col min="12804" max="12804" width="11.75" style="1" customWidth="1"/>
    <col min="12805" max="12805" width="12.25" style="1" customWidth="1"/>
    <col min="12806" max="12806" width="19.25" style="1" customWidth="1"/>
    <col min="12807" max="13056" width="9.875" style="1"/>
    <col min="13057" max="13057" width="32.375" style="1" customWidth="1"/>
    <col min="13058" max="13058" width="15.75" style="1" customWidth="1"/>
    <col min="13059" max="13059" width="10.125" style="1" customWidth="1"/>
    <col min="13060" max="13060" width="11.75" style="1" customWidth="1"/>
    <col min="13061" max="13061" width="12.25" style="1" customWidth="1"/>
    <col min="13062" max="13062" width="19.25" style="1" customWidth="1"/>
    <col min="13063" max="13312" width="9.875" style="1"/>
    <col min="13313" max="13313" width="32.375" style="1" customWidth="1"/>
    <col min="13314" max="13314" width="15.75" style="1" customWidth="1"/>
    <col min="13315" max="13315" width="10.125" style="1" customWidth="1"/>
    <col min="13316" max="13316" width="11.75" style="1" customWidth="1"/>
    <col min="13317" max="13317" width="12.25" style="1" customWidth="1"/>
    <col min="13318" max="13318" width="19.25" style="1" customWidth="1"/>
    <col min="13319" max="13568" width="9.875" style="1"/>
    <col min="13569" max="13569" width="32.375" style="1" customWidth="1"/>
    <col min="13570" max="13570" width="15.75" style="1" customWidth="1"/>
    <col min="13571" max="13571" width="10.125" style="1" customWidth="1"/>
    <col min="13572" max="13572" width="11.75" style="1" customWidth="1"/>
    <col min="13573" max="13573" width="12.25" style="1" customWidth="1"/>
    <col min="13574" max="13574" width="19.25" style="1" customWidth="1"/>
    <col min="13575" max="13824" width="9.875" style="1"/>
    <col min="13825" max="13825" width="32.375" style="1" customWidth="1"/>
    <col min="13826" max="13826" width="15.75" style="1" customWidth="1"/>
    <col min="13827" max="13827" width="10.125" style="1" customWidth="1"/>
    <col min="13828" max="13828" width="11.75" style="1" customWidth="1"/>
    <col min="13829" max="13829" width="12.25" style="1" customWidth="1"/>
    <col min="13830" max="13830" width="19.25" style="1" customWidth="1"/>
    <col min="13831" max="14080" width="9.875" style="1"/>
    <col min="14081" max="14081" width="32.375" style="1" customWidth="1"/>
    <col min="14082" max="14082" width="15.75" style="1" customWidth="1"/>
    <col min="14083" max="14083" width="10.125" style="1" customWidth="1"/>
    <col min="14084" max="14084" width="11.75" style="1" customWidth="1"/>
    <col min="14085" max="14085" width="12.25" style="1" customWidth="1"/>
    <col min="14086" max="14086" width="19.25" style="1" customWidth="1"/>
    <col min="14087" max="14336" width="9.875" style="1"/>
    <col min="14337" max="14337" width="32.375" style="1" customWidth="1"/>
    <col min="14338" max="14338" width="15.75" style="1" customWidth="1"/>
    <col min="14339" max="14339" width="10.125" style="1" customWidth="1"/>
    <col min="14340" max="14340" width="11.75" style="1" customWidth="1"/>
    <col min="14341" max="14341" width="12.25" style="1" customWidth="1"/>
    <col min="14342" max="14342" width="19.25" style="1" customWidth="1"/>
    <col min="14343" max="14592" width="9.875" style="1"/>
    <col min="14593" max="14593" width="32.375" style="1" customWidth="1"/>
    <col min="14594" max="14594" width="15.75" style="1" customWidth="1"/>
    <col min="14595" max="14595" width="10.125" style="1" customWidth="1"/>
    <col min="14596" max="14596" width="11.75" style="1" customWidth="1"/>
    <col min="14597" max="14597" width="12.25" style="1" customWidth="1"/>
    <col min="14598" max="14598" width="19.25" style="1" customWidth="1"/>
    <col min="14599" max="14848" width="9.875" style="1"/>
    <col min="14849" max="14849" width="32.375" style="1" customWidth="1"/>
    <col min="14850" max="14850" width="15.75" style="1" customWidth="1"/>
    <col min="14851" max="14851" width="10.125" style="1" customWidth="1"/>
    <col min="14852" max="14852" width="11.75" style="1" customWidth="1"/>
    <col min="14853" max="14853" width="12.25" style="1" customWidth="1"/>
    <col min="14854" max="14854" width="19.25" style="1" customWidth="1"/>
    <col min="14855" max="15104" width="9.875" style="1"/>
    <col min="15105" max="15105" width="32.375" style="1" customWidth="1"/>
    <col min="15106" max="15106" width="15.75" style="1" customWidth="1"/>
    <col min="15107" max="15107" width="10.125" style="1" customWidth="1"/>
    <col min="15108" max="15108" width="11.75" style="1" customWidth="1"/>
    <col min="15109" max="15109" width="12.25" style="1" customWidth="1"/>
    <col min="15110" max="15110" width="19.25" style="1" customWidth="1"/>
    <col min="15111" max="15360" width="9.875" style="1"/>
    <col min="15361" max="15361" width="32.375" style="1" customWidth="1"/>
    <col min="15362" max="15362" width="15.75" style="1" customWidth="1"/>
    <col min="15363" max="15363" width="10.125" style="1" customWidth="1"/>
    <col min="15364" max="15364" width="11.75" style="1" customWidth="1"/>
    <col min="15365" max="15365" width="12.25" style="1" customWidth="1"/>
    <col min="15366" max="15366" width="19.25" style="1" customWidth="1"/>
    <col min="15367" max="15616" width="9.875" style="1"/>
    <col min="15617" max="15617" width="32.375" style="1" customWidth="1"/>
    <col min="15618" max="15618" width="15.75" style="1" customWidth="1"/>
    <col min="15619" max="15619" width="10.125" style="1" customWidth="1"/>
    <col min="15620" max="15620" width="11.75" style="1" customWidth="1"/>
    <col min="15621" max="15621" width="12.25" style="1" customWidth="1"/>
    <col min="15622" max="15622" width="19.25" style="1" customWidth="1"/>
    <col min="15623" max="15872" width="9.875" style="1"/>
    <col min="15873" max="15873" width="32.375" style="1" customWidth="1"/>
    <col min="15874" max="15874" width="15.75" style="1" customWidth="1"/>
    <col min="15875" max="15875" width="10.125" style="1" customWidth="1"/>
    <col min="15876" max="15876" width="11.75" style="1" customWidth="1"/>
    <col min="15877" max="15877" width="12.25" style="1" customWidth="1"/>
    <col min="15878" max="15878" width="19.25" style="1" customWidth="1"/>
    <col min="15879" max="16128" width="9.875" style="1"/>
    <col min="16129" max="16129" width="32.375" style="1" customWidth="1"/>
    <col min="16130" max="16130" width="15.75" style="1" customWidth="1"/>
    <col min="16131" max="16131" width="10.125" style="1" customWidth="1"/>
    <col min="16132" max="16132" width="11.75" style="1" customWidth="1"/>
    <col min="16133" max="16133" width="12.25" style="1" customWidth="1"/>
    <col min="16134" max="16134" width="19.25" style="1" customWidth="1"/>
    <col min="16135" max="16384" width="9.875" style="1"/>
  </cols>
  <sheetData>
    <row r="1" ht="21" customHeight="1" spans="1:1">
      <c r="A1" s="2" t="s">
        <v>1755</v>
      </c>
    </row>
    <row r="2" ht="30" customHeight="1" spans="1:6">
      <c r="A2" s="3" t="s">
        <v>58</v>
      </c>
      <c r="B2" s="3"/>
      <c r="C2" s="3"/>
      <c r="D2" s="3"/>
      <c r="E2" s="3"/>
      <c r="F2" s="3"/>
    </row>
    <row r="3" ht="24.75" customHeight="1" spans="1:6">
      <c r="A3" s="4"/>
      <c r="B3" s="4"/>
      <c r="C3" s="4"/>
      <c r="D3" s="5" t="s">
        <v>60</v>
      </c>
      <c r="E3" s="5"/>
      <c r="F3" s="5"/>
    </row>
    <row r="4" ht="39" customHeight="1" spans="1:6">
      <c r="A4" s="6" t="s">
        <v>1756</v>
      </c>
      <c r="B4" s="6" t="s">
        <v>1757</v>
      </c>
      <c r="C4" s="6" t="s">
        <v>1758</v>
      </c>
      <c r="D4" s="6" t="s">
        <v>1759</v>
      </c>
      <c r="E4" s="6" t="s">
        <v>1760</v>
      </c>
      <c r="F4" s="6" t="s">
        <v>1761</v>
      </c>
    </row>
    <row r="5" ht="39" customHeight="1" spans="1:6">
      <c r="A5" s="7" t="s">
        <v>1762</v>
      </c>
      <c r="B5" s="7" t="s">
        <v>1763</v>
      </c>
      <c r="C5" s="8" t="s">
        <v>1764</v>
      </c>
      <c r="D5" s="9" t="s">
        <v>1765</v>
      </c>
      <c r="E5" s="10">
        <v>3738</v>
      </c>
      <c r="F5" s="11">
        <v>44986</v>
      </c>
    </row>
    <row r="6" ht="39" customHeight="1" spans="1:6">
      <c r="A6" s="7" t="s">
        <v>1766</v>
      </c>
      <c r="B6" s="7" t="s">
        <v>1763</v>
      </c>
      <c r="C6" s="8" t="s">
        <v>1767</v>
      </c>
      <c r="D6" s="9" t="s">
        <v>1765</v>
      </c>
      <c r="E6" s="10">
        <v>2600</v>
      </c>
      <c r="F6" s="11">
        <v>44986</v>
      </c>
    </row>
    <row r="7" ht="39" customHeight="1" spans="1:6">
      <c r="A7" s="7" t="s">
        <v>1766</v>
      </c>
      <c r="B7" s="7" t="s">
        <v>1763</v>
      </c>
      <c r="C7" s="8" t="s">
        <v>1767</v>
      </c>
      <c r="D7" s="9" t="s">
        <v>1765</v>
      </c>
      <c r="E7" s="10">
        <v>2376</v>
      </c>
      <c r="F7" s="11">
        <v>45078</v>
      </c>
    </row>
    <row r="8" ht="39" customHeight="1" spans="1:6">
      <c r="A8" s="7" t="s">
        <v>1768</v>
      </c>
      <c r="B8" s="7" t="s">
        <v>1769</v>
      </c>
      <c r="C8" s="8" t="s">
        <v>1767</v>
      </c>
      <c r="D8" s="9" t="s">
        <v>1765</v>
      </c>
      <c r="E8" s="10">
        <v>400</v>
      </c>
      <c r="F8" s="11">
        <v>44986</v>
      </c>
    </row>
    <row r="9" ht="39" customHeight="1" spans="1:6">
      <c r="A9" s="7" t="s">
        <v>1770</v>
      </c>
      <c r="B9" s="7" t="s">
        <v>1771</v>
      </c>
      <c r="C9" s="8" t="s">
        <v>1772</v>
      </c>
      <c r="D9" s="9" t="s">
        <v>1765</v>
      </c>
      <c r="E9" s="10">
        <v>220</v>
      </c>
      <c r="F9" s="11">
        <v>45078</v>
      </c>
    </row>
    <row r="10" ht="39" customHeight="1" spans="1:6">
      <c r="A10" s="7" t="s">
        <v>1773</v>
      </c>
      <c r="B10" s="7" t="s">
        <v>1774</v>
      </c>
      <c r="C10" s="8" t="s">
        <v>1772</v>
      </c>
      <c r="D10" s="9" t="s">
        <v>1765</v>
      </c>
      <c r="E10" s="10">
        <v>200</v>
      </c>
      <c r="F10" s="11">
        <v>45078</v>
      </c>
    </row>
    <row r="11" ht="39" customHeight="1" spans="1:6">
      <c r="A11" s="7" t="s">
        <v>1775</v>
      </c>
      <c r="B11" s="7" t="s">
        <v>1776</v>
      </c>
      <c r="C11" s="8" t="s">
        <v>1767</v>
      </c>
      <c r="D11" s="9" t="s">
        <v>1777</v>
      </c>
      <c r="E11" s="10">
        <v>1500</v>
      </c>
      <c r="F11" s="11">
        <v>45078</v>
      </c>
    </row>
    <row r="12" ht="39" customHeight="1" spans="1:6">
      <c r="A12" s="7" t="s">
        <v>1778</v>
      </c>
      <c r="B12" s="7" t="s">
        <v>1763</v>
      </c>
      <c r="C12" s="8" t="s">
        <v>1767</v>
      </c>
      <c r="D12" s="9" t="s">
        <v>1777</v>
      </c>
      <c r="E12" s="10">
        <v>500</v>
      </c>
      <c r="F12" s="11">
        <v>45078</v>
      </c>
    </row>
    <row r="13" ht="39" customHeight="1" spans="1:6">
      <c r="A13" s="7" t="s">
        <v>1778</v>
      </c>
      <c r="B13" s="7" t="s">
        <v>1779</v>
      </c>
      <c r="C13" s="8" t="s">
        <v>1767</v>
      </c>
      <c r="D13" s="9" t="s">
        <v>1777</v>
      </c>
      <c r="E13" s="10">
        <v>500</v>
      </c>
      <c r="F13" s="11">
        <v>45078</v>
      </c>
    </row>
    <row r="14" ht="39" customHeight="1" spans="1:6">
      <c r="A14" s="7" t="s">
        <v>1780</v>
      </c>
      <c r="B14" s="7" t="s">
        <v>1781</v>
      </c>
      <c r="C14" s="8" t="s">
        <v>1772</v>
      </c>
      <c r="D14" s="9" t="s">
        <v>1777</v>
      </c>
      <c r="E14" s="10">
        <v>4000</v>
      </c>
      <c r="F14" s="11">
        <v>45078</v>
      </c>
    </row>
    <row r="15" ht="39" customHeight="1" spans="1:6">
      <c r="A15" s="7" t="s">
        <v>1782</v>
      </c>
      <c r="B15" s="7" t="s">
        <v>1783</v>
      </c>
      <c r="C15" s="12" t="s">
        <v>1784</v>
      </c>
      <c r="D15" s="9" t="s">
        <v>1777</v>
      </c>
      <c r="E15" s="10">
        <v>5000</v>
      </c>
      <c r="F15" s="11">
        <v>45078</v>
      </c>
    </row>
    <row r="16" ht="39" customHeight="1" spans="1:6">
      <c r="A16" s="7" t="s">
        <v>1785</v>
      </c>
      <c r="B16" s="7" t="s">
        <v>1783</v>
      </c>
      <c r="C16" s="12" t="s">
        <v>1784</v>
      </c>
      <c r="D16" s="9" t="s">
        <v>1777</v>
      </c>
      <c r="E16" s="10">
        <v>3000</v>
      </c>
      <c r="F16" s="11">
        <v>45078</v>
      </c>
    </row>
    <row r="17" ht="39" customHeight="1" spans="1:6">
      <c r="A17" s="7" t="s">
        <v>1782</v>
      </c>
      <c r="B17" s="7" t="s">
        <v>1783</v>
      </c>
      <c r="C17" s="12" t="s">
        <v>1784</v>
      </c>
      <c r="D17" s="9" t="s">
        <v>1777</v>
      </c>
      <c r="E17" s="10">
        <v>1500</v>
      </c>
      <c r="F17" s="11">
        <v>45200</v>
      </c>
    </row>
  </sheetData>
  <mergeCells count="2">
    <mergeCell ref="A2:F2"/>
    <mergeCell ref="D3:F3"/>
  </mergeCells>
  <pageMargins left="0.75" right="0.75" top="1" bottom="1" header="0.5" footer="0.5"/>
  <pageSetup paperSize="9" scale="7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目录</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附表1-24</vt:lpstr>
      <vt:lpstr>附表1-25</vt:lpstr>
      <vt:lpstr>附表1-26</vt:lpstr>
      <vt:lpstr>附表1-27</vt:lpstr>
      <vt:lpstr>附表1-28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dcterms:created xsi:type="dcterms:W3CDTF">2008-01-11T17:59:00Z</dcterms:created>
  <cp:lastPrinted>2024-04-02T01:32:00Z</cp:lastPrinted>
  <dcterms:modified xsi:type="dcterms:W3CDTF">2024-10-15T06:48:38Z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ICV">
    <vt:lpwstr>F28768B04D874C3B85D5C7604F10FB2A</vt:lpwstr>
  </property>
</Properties>
</file>