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09月新增领取失业保险金人员花名册" sheetId="1" r:id="rId1"/>
  </sheets>
  <definedNames/>
  <calcPr fullCalcOnLoad="1"/>
</workbook>
</file>

<file path=xl/sharedStrings.xml><?xml version="1.0" encoding="utf-8"?>
<sst xmlns="http://schemas.openxmlformats.org/spreadsheetml/2006/main" count="99" uniqueCount="76">
  <si>
    <t>2023年4月新增领取失业保险金人员公示</t>
  </si>
  <si>
    <t>序号</t>
  </si>
  <si>
    <t>姓名</t>
  </si>
  <si>
    <t>身份证号</t>
  </si>
  <si>
    <t>账号</t>
  </si>
  <si>
    <t>领金标准</t>
  </si>
  <si>
    <t>月数</t>
  </si>
  <si>
    <t>享受期限</t>
  </si>
  <si>
    <t>备注</t>
  </si>
  <si>
    <t>1</t>
  </si>
  <si>
    <t>余根旺</t>
  </si>
  <si>
    <t>350423197308211030</t>
  </si>
  <si>
    <t>6221840503061448596</t>
  </si>
  <si>
    <t>2023年4月</t>
  </si>
  <si>
    <t>2024年1月</t>
  </si>
  <si>
    <t>2</t>
  </si>
  <si>
    <t>陈云秀</t>
  </si>
  <si>
    <t>350423196609292028</t>
  </si>
  <si>
    <t>6221840503051218249</t>
  </si>
  <si>
    <t>2023年7月</t>
  </si>
  <si>
    <t>3</t>
  </si>
  <si>
    <t>林家珍</t>
  </si>
  <si>
    <t>350423198407226515</t>
  </si>
  <si>
    <t>6230362503024222475</t>
  </si>
  <si>
    <t>2023年9月</t>
  </si>
  <si>
    <t>4</t>
  </si>
  <si>
    <t>林银连</t>
  </si>
  <si>
    <t>350423198603163523</t>
  </si>
  <si>
    <t>6221840503036854159</t>
  </si>
  <si>
    <t>2023年11月</t>
  </si>
  <si>
    <t>5</t>
  </si>
  <si>
    <t>李清招</t>
  </si>
  <si>
    <t>350423196507212023</t>
  </si>
  <si>
    <t>6221840503108627699</t>
  </si>
  <si>
    <t>6</t>
  </si>
  <si>
    <t>余祥文</t>
  </si>
  <si>
    <t>350423196801092018</t>
  </si>
  <si>
    <t>6221840503082409593</t>
  </si>
  <si>
    <t>2023年5月</t>
  </si>
  <si>
    <t>7</t>
  </si>
  <si>
    <t>荚米香</t>
  </si>
  <si>
    <t>350423196811042524</t>
  </si>
  <si>
    <t>6221840503038785658</t>
  </si>
  <si>
    <t>8</t>
  </si>
  <si>
    <t>江玉莲</t>
  </si>
  <si>
    <t>350423197207011021</t>
  </si>
  <si>
    <t>6221840503082441190</t>
  </si>
  <si>
    <t>2025年3月</t>
  </si>
  <si>
    <t>9</t>
  </si>
  <si>
    <t>邱文珠</t>
  </si>
  <si>
    <t>350420197209143029</t>
  </si>
  <si>
    <t>6221840503108631733</t>
  </si>
  <si>
    <t>10</t>
  </si>
  <si>
    <t>蓝廖元</t>
  </si>
  <si>
    <t>350423196806032516</t>
  </si>
  <si>
    <t>6221840503047241115</t>
  </si>
  <si>
    <t>11</t>
  </si>
  <si>
    <t>李娟梅</t>
  </si>
  <si>
    <t>35042319930502452X</t>
  </si>
  <si>
    <t>6221840503041759195</t>
  </si>
  <si>
    <t>2024年7月</t>
  </si>
  <si>
    <t>12</t>
  </si>
  <si>
    <t>马花妹</t>
  </si>
  <si>
    <t>350423198405163549</t>
  </si>
  <si>
    <t>6221840503036840034</t>
  </si>
  <si>
    <t>13</t>
  </si>
  <si>
    <t>雷炎福</t>
  </si>
  <si>
    <t>350423196801040517</t>
  </si>
  <si>
    <t>6221840503061403005</t>
  </si>
  <si>
    <t>14</t>
  </si>
  <si>
    <t>阳美财</t>
  </si>
  <si>
    <t>350423197202041010</t>
  </si>
  <si>
    <t>6221840503082436232</t>
  </si>
  <si>
    <t>合计</t>
  </si>
  <si>
    <t>14人</t>
  </si>
  <si>
    <t/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</si>
</sst>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6"/>
      <color indexed="12"/>
      <name val="Arial"/>
      <family val="2"/>
    </font>
    <font>
      <u val="single"/>
      <sz val="16"/>
      <color indexed="2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6"/>
      <color theme="10"/>
      <name val="Arial"/>
      <family val="2"/>
    </font>
    <font>
      <u val="single"/>
      <sz val="16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3" applyNumberFormat="0" applyFill="0" applyAlignment="0" applyProtection="0"/>
    <xf numFmtId="0" fontId="0" fillId="0" borderId="0">
      <alignment/>
      <protection/>
    </xf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/>
    </xf>
    <xf numFmtId="49" fontId="42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176" fontId="4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177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7" xfId="72"/>
    <cellStyle name="常规 2 4" xfId="7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7.00390625" style="0" customWidth="1"/>
    <col min="2" max="2" width="7.57421875" style="0" customWidth="1"/>
    <col min="3" max="3" width="9.7109375" style="0" customWidth="1"/>
    <col min="4" max="4" width="0.42578125" style="0" hidden="1" customWidth="1"/>
    <col min="5" max="5" width="22.8515625" style="0" customWidth="1"/>
    <col min="6" max="6" width="3.140625" style="0" hidden="1" customWidth="1"/>
    <col min="7" max="7" width="27.140625" style="0" customWidth="1"/>
    <col min="8" max="8" width="14.421875" style="3" customWidth="1"/>
    <col min="9" max="9" width="9.140625" style="4" customWidth="1"/>
    <col min="10" max="10" width="22.57421875" style="0" customWidth="1"/>
    <col min="11" max="11" width="24.8515625" style="0" customWidth="1"/>
    <col min="12" max="12" width="13.140625" style="0" customWidth="1"/>
    <col min="13" max="13" width="25.00390625" style="0" customWidth="1"/>
  </cols>
  <sheetData>
    <row r="1" spans="2:13" s="1" customFormat="1" ht="54" customHeight="1">
      <c r="B1" s="5" t="s">
        <v>0</v>
      </c>
      <c r="C1" s="5"/>
      <c r="D1" s="5"/>
      <c r="E1" s="5"/>
      <c r="F1" s="5"/>
      <c r="G1" s="5"/>
      <c r="H1" s="6"/>
      <c r="I1" s="5"/>
      <c r="J1" s="5"/>
      <c r="K1" s="5"/>
      <c r="L1" s="5"/>
      <c r="M1" s="13"/>
    </row>
    <row r="2" spans="1:13" s="2" customFormat="1" ht="18" customHeight="1">
      <c r="A2" s="7"/>
      <c r="B2" s="8" t="s">
        <v>1</v>
      </c>
      <c r="C2" s="8" t="s">
        <v>2</v>
      </c>
      <c r="D2" s="8"/>
      <c r="E2" s="8" t="s">
        <v>3</v>
      </c>
      <c r="F2" s="8"/>
      <c r="G2" s="8" t="s">
        <v>4</v>
      </c>
      <c r="H2" s="9" t="s">
        <v>5</v>
      </c>
      <c r="I2" s="14" t="s">
        <v>6</v>
      </c>
      <c r="J2" s="15" t="s">
        <v>7</v>
      </c>
      <c r="K2" s="15"/>
      <c r="L2" s="8" t="s">
        <v>8</v>
      </c>
      <c r="M2" s="7"/>
    </row>
    <row r="3" spans="1:13" s="2" customFormat="1" ht="18" customHeight="1">
      <c r="A3" s="7"/>
      <c r="B3" s="8" t="s">
        <v>9</v>
      </c>
      <c r="C3" s="10" t="s">
        <v>10</v>
      </c>
      <c r="D3" s="17" t="s">
        <v>11</v>
      </c>
      <c r="E3" s="11" t="str">
        <f aca="true" t="shared" si="0" ref="E3:E14">REPLACE(D3,9,6,"******")</f>
        <v>35042319******1030</v>
      </c>
      <c r="F3" s="17" t="s">
        <v>12</v>
      </c>
      <c r="G3" s="11" t="str">
        <f aca="true" t="shared" si="1" ref="G3:G14">REPLACE(F3,11,6,"******")</f>
        <v>6221840503******596</v>
      </c>
      <c r="H3" s="12">
        <v>1494</v>
      </c>
      <c r="I3" s="16">
        <v>10</v>
      </c>
      <c r="J3" s="15" t="s">
        <v>13</v>
      </c>
      <c r="K3" s="15" t="s">
        <v>14</v>
      </c>
      <c r="L3" s="8"/>
      <c r="M3" s="7"/>
    </row>
    <row r="4" spans="1:13" s="2" customFormat="1" ht="18" customHeight="1">
      <c r="A4" s="7"/>
      <c r="B4" s="8" t="s">
        <v>15</v>
      </c>
      <c r="C4" s="10" t="s">
        <v>16</v>
      </c>
      <c r="D4" s="8" t="s">
        <v>17</v>
      </c>
      <c r="E4" s="11" t="str">
        <f t="shared" si="0"/>
        <v>35042319******2028</v>
      </c>
      <c r="F4" s="17" t="s">
        <v>18</v>
      </c>
      <c r="G4" s="11" t="str">
        <f t="shared" si="1"/>
        <v>6221840503******249</v>
      </c>
      <c r="H4" s="12">
        <v>1494</v>
      </c>
      <c r="I4" s="14">
        <v>4</v>
      </c>
      <c r="J4" s="15" t="s">
        <v>13</v>
      </c>
      <c r="K4" s="15" t="s">
        <v>19</v>
      </c>
      <c r="L4" s="8"/>
      <c r="M4" s="7"/>
    </row>
    <row r="5" spans="1:13" s="2" customFormat="1" ht="18" customHeight="1">
      <c r="A5" s="7"/>
      <c r="B5" s="8" t="s">
        <v>20</v>
      </c>
      <c r="C5" s="10" t="s">
        <v>21</v>
      </c>
      <c r="D5" s="17" t="s">
        <v>22</v>
      </c>
      <c r="E5" s="11" t="str">
        <f t="shared" si="0"/>
        <v>35042319******6515</v>
      </c>
      <c r="F5" s="17" t="s">
        <v>23</v>
      </c>
      <c r="G5" s="11" t="str">
        <f t="shared" si="1"/>
        <v>6230362503******475</v>
      </c>
      <c r="H5" s="12">
        <v>1494</v>
      </c>
      <c r="I5" s="16">
        <v>6</v>
      </c>
      <c r="J5" s="15" t="s">
        <v>13</v>
      </c>
      <c r="K5" s="15" t="s">
        <v>24</v>
      </c>
      <c r="L5" s="8"/>
      <c r="M5" s="7"/>
    </row>
    <row r="6" spans="1:13" s="2" customFormat="1" ht="18" customHeight="1">
      <c r="A6" s="7"/>
      <c r="B6" s="8" t="s">
        <v>25</v>
      </c>
      <c r="C6" s="10" t="s">
        <v>26</v>
      </c>
      <c r="D6" s="17" t="s">
        <v>27</v>
      </c>
      <c r="E6" s="11" t="str">
        <f t="shared" si="0"/>
        <v>35042319******3523</v>
      </c>
      <c r="F6" s="17" t="s">
        <v>28</v>
      </c>
      <c r="G6" s="11" t="str">
        <f t="shared" si="1"/>
        <v>6221840503******159</v>
      </c>
      <c r="H6" s="12">
        <v>1494</v>
      </c>
      <c r="I6" s="14">
        <v>8</v>
      </c>
      <c r="J6" s="15" t="s">
        <v>13</v>
      </c>
      <c r="K6" s="15" t="s">
        <v>29</v>
      </c>
      <c r="L6" s="8"/>
      <c r="M6" s="7"/>
    </row>
    <row r="7" spans="1:13" s="2" customFormat="1" ht="18" customHeight="1">
      <c r="A7" s="7"/>
      <c r="B7" s="8" t="s">
        <v>30</v>
      </c>
      <c r="C7" s="10" t="s">
        <v>31</v>
      </c>
      <c r="D7" s="17" t="s">
        <v>32</v>
      </c>
      <c r="E7" s="11" t="str">
        <f t="shared" si="0"/>
        <v>35042319******2023</v>
      </c>
      <c r="F7" s="17" t="s">
        <v>33</v>
      </c>
      <c r="G7" s="11" t="str">
        <f t="shared" si="1"/>
        <v>6221840503******699</v>
      </c>
      <c r="H7" s="12">
        <v>1494</v>
      </c>
      <c r="I7" s="16">
        <v>4</v>
      </c>
      <c r="J7" s="15" t="s">
        <v>13</v>
      </c>
      <c r="K7" s="15" t="s">
        <v>19</v>
      </c>
      <c r="L7" s="8"/>
      <c r="M7" s="7"/>
    </row>
    <row r="8" spans="1:13" s="2" customFormat="1" ht="18" customHeight="1">
      <c r="A8" s="7"/>
      <c r="B8" s="8" t="s">
        <v>34</v>
      </c>
      <c r="C8" s="10" t="s">
        <v>35</v>
      </c>
      <c r="D8" s="17" t="s">
        <v>36</v>
      </c>
      <c r="E8" s="11" t="str">
        <f t="shared" si="0"/>
        <v>35042319******2018</v>
      </c>
      <c r="F8" s="17" t="s">
        <v>37</v>
      </c>
      <c r="G8" s="11" t="str">
        <f t="shared" si="1"/>
        <v>6221840503******593</v>
      </c>
      <c r="H8" s="12">
        <v>1494</v>
      </c>
      <c r="I8" s="16">
        <v>2</v>
      </c>
      <c r="J8" s="15" t="s">
        <v>13</v>
      </c>
      <c r="K8" s="15" t="s">
        <v>38</v>
      </c>
      <c r="L8" s="8"/>
      <c r="M8" s="7"/>
    </row>
    <row r="9" spans="1:13" s="2" customFormat="1" ht="18" customHeight="1">
      <c r="A9" s="7"/>
      <c r="B9" s="8" t="s">
        <v>39</v>
      </c>
      <c r="C9" s="10" t="s">
        <v>40</v>
      </c>
      <c r="D9" s="17" t="s">
        <v>41</v>
      </c>
      <c r="E9" s="11" t="str">
        <f t="shared" si="0"/>
        <v>35042319******2524</v>
      </c>
      <c r="F9" s="17" t="s">
        <v>42</v>
      </c>
      <c r="G9" s="11" t="str">
        <f t="shared" si="1"/>
        <v>6221840503******658</v>
      </c>
      <c r="H9" s="12">
        <v>1494</v>
      </c>
      <c r="I9" s="16">
        <v>2</v>
      </c>
      <c r="J9" s="15" t="s">
        <v>13</v>
      </c>
      <c r="K9" s="15" t="s">
        <v>38</v>
      </c>
      <c r="L9" s="8"/>
      <c r="M9" s="7"/>
    </row>
    <row r="10" spans="1:13" s="2" customFormat="1" ht="18" customHeight="1">
      <c r="A10" s="7"/>
      <c r="B10" s="8" t="s">
        <v>43</v>
      </c>
      <c r="C10" s="10" t="s">
        <v>44</v>
      </c>
      <c r="D10" s="17" t="s">
        <v>45</v>
      </c>
      <c r="E10" s="11" t="str">
        <f t="shared" si="0"/>
        <v>35042319******1021</v>
      </c>
      <c r="F10" s="17" t="s">
        <v>46</v>
      </c>
      <c r="G10" s="11" t="str">
        <f t="shared" si="1"/>
        <v>6221840503******190</v>
      </c>
      <c r="H10" s="12">
        <v>1494</v>
      </c>
      <c r="I10" s="16">
        <v>24</v>
      </c>
      <c r="J10" s="15" t="s">
        <v>13</v>
      </c>
      <c r="K10" s="15" t="s">
        <v>47</v>
      </c>
      <c r="L10" s="8"/>
      <c r="M10" s="7"/>
    </row>
    <row r="11" spans="1:13" s="2" customFormat="1" ht="18" customHeight="1">
      <c r="A11" s="7"/>
      <c r="B11" s="8" t="s">
        <v>48</v>
      </c>
      <c r="C11" s="10" t="s">
        <v>49</v>
      </c>
      <c r="D11" s="17" t="s">
        <v>50</v>
      </c>
      <c r="E11" s="11" t="str">
        <f t="shared" si="0"/>
        <v>35042019******3029</v>
      </c>
      <c r="F11" s="17" t="s">
        <v>51</v>
      </c>
      <c r="G11" s="11" t="str">
        <f t="shared" si="1"/>
        <v>6221840503******733</v>
      </c>
      <c r="H11" s="12">
        <v>1494</v>
      </c>
      <c r="I11" s="14">
        <v>4</v>
      </c>
      <c r="J11" s="15" t="s">
        <v>13</v>
      </c>
      <c r="K11" s="15" t="s">
        <v>19</v>
      </c>
      <c r="L11" s="8"/>
      <c r="M11" s="7"/>
    </row>
    <row r="12" spans="1:13" s="2" customFormat="1" ht="18" customHeight="1">
      <c r="A12" s="7"/>
      <c r="B12" s="8" t="s">
        <v>52</v>
      </c>
      <c r="C12" s="10" t="s">
        <v>53</v>
      </c>
      <c r="D12" s="17" t="s">
        <v>54</v>
      </c>
      <c r="E12" s="11" t="str">
        <f t="shared" si="0"/>
        <v>35042319******2516</v>
      </c>
      <c r="F12" s="17" t="s">
        <v>55</v>
      </c>
      <c r="G12" s="11" t="str">
        <f t="shared" si="1"/>
        <v>6221840503******115</v>
      </c>
      <c r="H12" s="12">
        <v>1494</v>
      </c>
      <c r="I12" s="16">
        <v>24</v>
      </c>
      <c r="J12" s="15" t="s">
        <v>13</v>
      </c>
      <c r="K12" s="15" t="s">
        <v>47</v>
      </c>
      <c r="L12" s="8"/>
      <c r="M12" s="7"/>
    </row>
    <row r="13" spans="1:13" s="2" customFormat="1" ht="18" customHeight="1">
      <c r="A13" s="7"/>
      <c r="B13" s="8" t="s">
        <v>56</v>
      </c>
      <c r="C13" s="10" t="s">
        <v>57</v>
      </c>
      <c r="D13" s="10" t="s">
        <v>58</v>
      </c>
      <c r="E13" s="11" t="str">
        <f t="shared" si="0"/>
        <v>35042319******452X</v>
      </c>
      <c r="F13" s="17" t="s">
        <v>59</v>
      </c>
      <c r="G13" s="11" t="str">
        <f t="shared" si="1"/>
        <v>6221840503******195</v>
      </c>
      <c r="H13" s="12">
        <v>1494</v>
      </c>
      <c r="I13" s="16">
        <v>16</v>
      </c>
      <c r="J13" s="15" t="s">
        <v>13</v>
      </c>
      <c r="K13" s="15" t="s">
        <v>60</v>
      </c>
      <c r="L13" s="8"/>
      <c r="M13" s="7"/>
    </row>
    <row r="14" spans="1:13" s="2" customFormat="1" ht="18" customHeight="1">
      <c r="A14" s="7"/>
      <c r="B14" s="8" t="s">
        <v>61</v>
      </c>
      <c r="C14" s="10" t="s">
        <v>62</v>
      </c>
      <c r="D14" s="17" t="s">
        <v>63</v>
      </c>
      <c r="E14" s="11" t="str">
        <f>REPLACE(D14,9,6,"******")</f>
        <v>35042319******3549</v>
      </c>
      <c r="F14" s="17" t="s">
        <v>64</v>
      </c>
      <c r="G14" s="11" t="str">
        <f>REPLACE(F14,11,6,"******")</f>
        <v>6221840503******034</v>
      </c>
      <c r="H14" s="12">
        <v>1494</v>
      </c>
      <c r="I14" s="14">
        <v>2</v>
      </c>
      <c r="J14" s="15" t="s">
        <v>13</v>
      </c>
      <c r="K14" s="15" t="s">
        <v>38</v>
      </c>
      <c r="L14" s="8"/>
      <c r="M14" s="7"/>
    </row>
    <row r="15" spans="1:13" s="2" customFormat="1" ht="18" customHeight="1">
      <c r="A15" s="7"/>
      <c r="B15" s="8" t="s">
        <v>65</v>
      </c>
      <c r="C15" s="10" t="s">
        <v>66</v>
      </c>
      <c r="D15" s="17" t="s">
        <v>67</v>
      </c>
      <c r="E15" s="11" t="str">
        <f>REPLACE(D15,9,6,"******")</f>
        <v>35042319******0517</v>
      </c>
      <c r="F15" s="17" t="s">
        <v>68</v>
      </c>
      <c r="G15" s="11" t="str">
        <f>REPLACE(F15,11,6,"******")</f>
        <v>6221840503******005</v>
      </c>
      <c r="H15" s="12">
        <v>1494</v>
      </c>
      <c r="I15" s="14">
        <v>6</v>
      </c>
      <c r="J15" s="15" t="s">
        <v>13</v>
      </c>
      <c r="K15" s="15" t="s">
        <v>24</v>
      </c>
      <c r="L15" s="8"/>
      <c r="M15" s="7"/>
    </row>
    <row r="16" spans="1:13" s="2" customFormat="1" ht="18" customHeight="1">
      <c r="A16" s="7"/>
      <c r="B16" s="8" t="s">
        <v>69</v>
      </c>
      <c r="C16" s="10" t="s">
        <v>70</v>
      </c>
      <c r="D16" s="17" t="s">
        <v>71</v>
      </c>
      <c r="E16" s="11" t="str">
        <f>REPLACE(D16,9,6,"******")</f>
        <v>35042319******1010</v>
      </c>
      <c r="F16" s="17" t="s">
        <v>72</v>
      </c>
      <c r="G16" s="11" t="str">
        <f>REPLACE(F16,11,6,"******")</f>
        <v>6221840503******232</v>
      </c>
      <c r="H16" s="12">
        <v>1494</v>
      </c>
      <c r="I16" s="14">
        <v>4</v>
      </c>
      <c r="J16" s="15" t="s">
        <v>13</v>
      </c>
      <c r="K16" s="15" t="s">
        <v>19</v>
      </c>
      <c r="L16" s="8"/>
      <c r="M16" s="7"/>
    </row>
    <row r="17" spans="1:13" s="2" customFormat="1" ht="18" customHeight="1">
      <c r="A17" s="7"/>
      <c r="B17" s="8" t="s">
        <v>73</v>
      </c>
      <c r="C17" s="8" t="s">
        <v>74</v>
      </c>
      <c r="D17" s="8"/>
      <c r="E17" s="8" t="s">
        <v>75</v>
      </c>
      <c r="F17" s="8"/>
      <c r="G17" s="8" t="s">
        <v>75</v>
      </c>
      <c r="H17" s="9">
        <f>SUM(H3:H16)</f>
        <v>20916</v>
      </c>
      <c r="I17" s="14"/>
      <c r="J17" s="8" t="s">
        <v>75</v>
      </c>
      <c r="K17" s="8" t="s">
        <v>75</v>
      </c>
      <c r="L17" s="8"/>
      <c r="M17" s="7"/>
    </row>
  </sheetData>
  <sheetProtection/>
  <mergeCells count="2">
    <mergeCell ref="B1:L1"/>
    <mergeCell ref="J2:K2"/>
  </mergeCells>
  <conditionalFormatting sqref="C3:C16">
    <cfRule type="expression" priority="3" dxfId="0" stopIfTrue="1">
      <formula>AND(COUNTIF($C$3:$C$16,C3)&gt;1,NOT(ISBLANK(C3)))</formula>
    </cfRule>
    <cfRule type="expression" priority="2" dxfId="0" stopIfTrue="1">
      <formula>AND(COUNTIF($C$3:$C$16,C3)&gt;1,NOT(ISBLANK(C3)))</formula>
    </cfRule>
    <cfRule type="expression" priority="1" dxfId="0" stopIfTrue="1">
      <formula>AND(COUNTIF($C$3:$C$16,C3)&gt;1,NOT(ISBLANK(C3)))</formula>
    </cfRule>
  </conditionalFormatting>
  <printOptions/>
  <pageMargins left="0.39305555555555555" right="0.15694444444444444" top="0.275" bottom="0.19652777777777777" header="0.19652777777777777" footer="0.15694444444444444"/>
  <pageSetup fitToHeight="0" fitToWidth="0" horizontalDpi="300" verticalDpi="300" orientation="landscape" pageOrder="overThenDown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2019-08-07T00:33:47Z</cp:lastPrinted>
  <dcterms:created xsi:type="dcterms:W3CDTF">2019-09-29T01:32:26Z</dcterms:created>
  <dcterms:modified xsi:type="dcterms:W3CDTF">2023-05-10T07:46:36Z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