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80" activeTab="13"/>
  </bookViews>
  <sheets>
    <sheet name="翠园" sheetId="1" r:id="rId1"/>
    <sheet name="渔沧" sheetId="2" r:id="rId2"/>
    <sheet name="凤翔" sheetId="3" r:id="rId3"/>
    <sheet name="长兴" sheetId="4" r:id="rId4"/>
    <sheet name="长校" sheetId="5" r:id="rId5"/>
    <sheet name="嵩口" sheetId="6" r:id="rId6"/>
    <sheet name="嵩溪" sheetId="7" r:id="rId7"/>
    <sheet name="温郊" sheetId="8" r:id="rId8"/>
    <sheet name="余朋" sheetId="9" r:id="rId9"/>
    <sheet name="灵地" sheetId="10" r:id="rId10"/>
    <sheet name="林畲" sheetId="11" r:id="rId11"/>
    <sheet name="赖坊" sheetId="12" r:id="rId12"/>
    <sheet name="沙芜" sheetId="13" r:id="rId13"/>
    <sheet name="李家" sheetId="14" r:id="rId14"/>
  </sheets>
  <definedNames>
    <definedName name="_xlnm.Print_Area" localSheetId="0">'翠园'!$A$1:$K$24</definedName>
    <definedName name="_xlnm.Print_Area" localSheetId="2">'凤翔'!$A$1:$K$25</definedName>
    <definedName name="_xlnm.Print_Area" localSheetId="9">'灵地'!$A$1:$K$4</definedName>
    <definedName name="_xlnm.Print_Area" localSheetId="5">'嵩口'!$A$1:$K$7</definedName>
    <definedName name="_xlnm.Print_Area" localSheetId="6">'嵩溪'!$A$1:$K$19</definedName>
    <definedName name="_xlnm.Print_Area" localSheetId="1">'渔沧'!$A$1:$K$32</definedName>
    <definedName name="_xlnm.Print_Area" localSheetId="4">'长校'!$A$1:$K$7</definedName>
    <definedName name="_xlnm.Print_Titles" localSheetId="0">'翠园'!$1:$2</definedName>
    <definedName name="_xlnm.Print_Titles" localSheetId="2">'凤翔'!$1:$2</definedName>
    <definedName name="_xlnm.Print_Titles" localSheetId="5">'嵩口'!$1:$2</definedName>
    <definedName name="_xlnm.Print_Titles" localSheetId="6">'嵩溪'!$1:$2</definedName>
    <definedName name="_xlnm.Print_Titles" localSheetId="1">'渔沧'!$1:$2</definedName>
    <definedName name="_xlnm.Print_Titles" localSheetId="3">'长兴'!$1:$2</definedName>
    <definedName name="_xlnm.Print_Area" localSheetId="13">'李家'!$A$1:$K$4</definedName>
    <definedName name="_xlnm.Print_Area" localSheetId="11">'赖坊'!$A$1:$K$4</definedName>
    <definedName name="_xlnm.Print_Area" localSheetId="10">'林畲'!$A$1:$K$6</definedName>
    <definedName name="_xlnm.Print_Area" localSheetId="7">'温郊'!$A$1:$K$4</definedName>
    <definedName name="_xlnm._FilterDatabase" localSheetId="0" hidden="1">'翠园'!$A$2:$K$24</definedName>
    <definedName name="_xlnm._FilterDatabase" localSheetId="1" hidden="1">'渔沧'!$A$2:$K$32</definedName>
    <definedName name="_xlnm._FilterDatabase" localSheetId="2" hidden="1">'凤翔'!$A$2:$K$25</definedName>
    <definedName name="_xlnm._FilterDatabase" localSheetId="3" hidden="1">'长兴'!$A$2:$K$31</definedName>
    <definedName name="_xlnm._FilterDatabase" localSheetId="4" hidden="1">'长校'!$A$2:$K$7</definedName>
    <definedName name="_xlnm._FilterDatabase" localSheetId="5" hidden="1">'嵩口'!$A$2:$K$7</definedName>
    <definedName name="_xlnm._FilterDatabase" localSheetId="6" hidden="1">'嵩溪'!$A$2:$K$19</definedName>
    <definedName name="_xlnm._FilterDatabase" localSheetId="9" hidden="1">'灵地'!$A$2:$K$4</definedName>
  </definedNames>
  <calcPr fullCalcOnLoad="1"/>
</workbook>
</file>

<file path=xl/sharedStrings.xml><?xml version="1.0" encoding="utf-8"?>
<sst xmlns="http://schemas.openxmlformats.org/spreadsheetml/2006/main" count="700" uniqueCount="175">
  <si>
    <t>清流县2022年03月城市居民最低生活保障金领取人员花名册</t>
  </si>
  <si>
    <t>序号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</si>
  <si>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</si>
  <si>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家庭人口</t>
  </si>
  <si>
    <t>户/月领取总金额（元）</t>
  </si>
  <si>
    <t>类别</t>
  </si>
  <si>
    <t>各乡镇</t>
  </si>
  <si>
    <t>居委会</t>
  </si>
  <si>
    <t>独女户增发（元）</t>
  </si>
  <si>
    <t>当月电费补贴金额（元）</t>
  </si>
  <si>
    <t>总计</t>
  </si>
  <si>
    <t>谢高兴</t>
  </si>
  <si>
    <t>因病</t>
  </si>
  <si>
    <t>龙津镇</t>
  </si>
  <si>
    <t>翠园居委会</t>
  </si>
  <si>
    <t>伍燕鹏</t>
  </si>
  <si>
    <t>因残</t>
  </si>
  <si>
    <t>陈笑媚</t>
  </si>
  <si>
    <t>陈毓麟</t>
  </si>
  <si>
    <t>刘秀妹</t>
  </si>
  <si>
    <t>其他</t>
  </si>
  <si>
    <t>许宁</t>
  </si>
  <si>
    <t>李美力</t>
  </si>
  <si>
    <t>高慧云</t>
  </si>
  <si>
    <t>黄秀清</t>
  </si>
  <si>
    <t>阳文娟</t>
  </si>
  <si>
    <t>缺劳力</t>
  </si>
  <si>
    <t>叶桂华</t>
  </si>
  <si>
    <t>吴雪霞</t>
  </si>
  <si>
    <t>单巧英</t>
  </si>
  <si>
    <t>陈新忠</t>
  </si>
  <si>
    <t>张璐</t>
  </si>
  <si>
    <t>因学</t>
  </si>
  <si>
    <t>蔡连兵</t>
  </si>
  <si>
    <t>陈富开</t>
  </si>
  <si>
    <t>庄文佳</t>
  </si>
  <si>
    <t>徐春燕</t>
  </si>
  <si>
    <t>李永明</t>
  </si>
  <si>
    <t>叶振武</t>
  </si>
  <si>
    <t>合计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</si>
  <si>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</si>
  <si>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林南金</t>
  </si>
  <si>
    <t>渔沧居委会</t>
  </si>
  <si>
    <t>黄鹏富</t>
  </si>
  <si>
    <t>邱明生</t>
  </si>
  <si>
    <t>宋桂珍</t>
  </si>
  <si>
    <t>刘宝华</t>
  </si>
  <si>
    <t>曾绍生</t>
  </si>
  <si>
    <r>
      <t>陈</t>
    </r>
    <r>
      <rPr>
        <sz val="10"/>
        <rFont val="宋体"/>
        <family val="0"/>
      </rPr>
      <t>健</t>
    </r>
  </si>
  <si>
    <t>徐大明</t>
  </si>
  <si>
    <t>刘光琴</t>
  </si>
  <si>
    <t>魏旭花</t>
  </si>
  <si>
    <t>谢彬</t>
  </si>
  <si>
    <t>赵登建</t>
  </si>
  <si>
    <t>陈清华</t>
  </si>
  <si>
    <t>师国玲</t>
  </si>
  <si>
    <t>江文英</t>
  </si>
  <si>
    <t>张启辉</t>
  </si>
  <si>
    <t>罗永东</t>
  </si>
  <si>
    <t>吴闽清</t>
  </si>
  <si>
    <t>陈玉娥</t>
  </si>
  <si>
    <t>陈玉珍</t>
  </si>
  <si>
    <t>伍文新</t>
  </si>
  <si>
    <t>颜荣海</t>
  </si>
  <si>
    <t>易尾香</t>
  </si>
  <si>
    <t>邹德庆</t>
  </si>
  <si>
    <t>张盈</t>
  </si>
  <si>
    <t>黄伟民</t>
  </si>
  <si>
    <t>张富英</t>
  </si>
  <si>
    <t>吴彦</t>
  </si>
  <si>
    <t>罗君吉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</si>
  <si>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</si>
  <si>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   人口</t>
  </si>
  <si>
    <t>林素娥</t>
  </si>
  <si>
    <t>凤翔居委会</t>
  </si>
  <si>
    <t>伍添菊</t>
  </si>
  <si>
    <t>李吉春</t>
  </si>
  <si>
    <t>邹新福</t>
  </si>
  <si>
    <t>曾仲琳</t>
  </si>
  <si>
    <t>陈玉妹</t>
  </si>
  <si>
    <t>李先秀</t>
  </si>
  <si>
    <t>张春艳</t>
  </si>
  <si>
    <t>赖盛隆</t>
  </si>
  <si>
    <t>倪梅琴</t>
  </si>
  <si>
    <t>余淑敏</t>
  </si>
  <si>
    <t>肖瑞林</t>
  </si>
  <si>
    <t>赵志军</t>
  </si>
  <si>
    <t>葛增强</t>
  </si>
  <si>
    <t>廖顺锋</t>
  </si>
  <si>
    <t>赵建国</t>
  </si>
  <si>
    <t>黄晓婷</t>
  </si>
  <si>
    <t>戴耿芳</t>
  </si>
  <si>
    <t>朱丽芬</t>
  </si>
  <si>
    <t>肖宗文</t>
  </si>
  <si>
    <t>赖标宾</t>
  </si>
  <si>
    <t>龚坤秀</t>
  </si>
  <si>
    <r>
      <t>户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主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姓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名</t>
    </r>
  </si>
  <si>
    <t>何福招</t>
  </si>
  <si>
    <t>长兴居委会</t>
  </si>
  <si>
    <t>刘盛土</t>
  </si>
  <si>
    <t>阙秀玲</t>
  </si>
  <si>
    <t>蔡星健</t>
  </si>
  <si>
    <t>葛保国</t>
  </si>
  <si>
    <t>瞿苏元</t>
  </si>
  <si>
    <t>曹石水</t>
  </si>
  <si>
    <t>马绍敬</t>
  </si>
  <si>
    <t>许金秀</t>
  </si>
  <si>
    <t>庄碧治</t>
  </si>
  <si>
    <t>余召文</t>
  </si>
  <si>
    <t>李天赏</t>
  </si>
  <si>
    <t>江泉里</t>
  </si>
  <si>
    <t>陈丽花</t>
  </si>
  <si>
    <t>赖芳城</t>
  </si>
  <si>
    <t>郑志强</t>
  </si>
  <si>
    <t>商启林</t>
  </si>
  <si>
    <t>邓智华</t>
  </si>
  <si>
    <t>余火妹</t>
  </si>
  <si>
    <t>李兆华</t>
  </si>
  <si>
    <t>王红明</t>
  </si>
  <si>
    <t>吴啸熙</t>
  </si>
  <si>
    <t>俞荣娥</t>
  </si>
  <si>
    <t>王浩枫</t>
  </si>
  <si>
    <t>邱位平</t>
  </si>
  <si>
    <t>孙树强</t>
  </si>
  <si>
    <t>饶东富</t>
  </si>
  <si>
    <t>徐国庆</t>
  </si>
  <si>
    <t>江财菊</t>
  </si>
  <si>
    <t>长校镇</t>
  </si>
  <si>
    <t>校溪居委会</t>
  </si>
  <si>
    <t>李桂金</t>
  </si>
  <si>
    <t>谢家旺</t>
  </si>
  <si>
    <t>王传华</t>
  </si>
  <si>
    <t>林雪华</t>
  </si>
  <si>
    <t>嵩口镇</t>
  </si>
  <si>
    <t>九龙居委会</t>
  </si>
  <si>
    <t>林发生</t>
  </si>
  <si>
    <t>曾宪发</t>
  </si>
  <si>
    <t>陈贡长</t>
  </si>
  <si>
    <t>万福仔</t>
  </si>
  <si>
    <t>嵩溪镇</t>
  </si>
  <si>
    <t>新街居委会</t>
  </si>
  <si>
    <t>俞芙蓉</t>
  </si>
  <si>
    <t>王嵩鹤</t>
  </si>
  <si>
    <t>蔡北金</t>
  </si>
  <si>
    <t>潘庆平</t>
  </si>
  <si>
    <t>吴胜玉</t>
  </si>
  <si>
    <t>黄广良</t>
  </si>
  <si>
    <t>邹文文</t>
  </si>
  <si>
    <t>邹洪</t>
  </si>
  <si>
    <t>黄锦红</t>
  </si>
  <si>
    <t>刘金凤</t>
  </si>
  <si>
    <t>雷凤莲</t>
  </si>
  <si>
    <t>肖章金</t>
  </si>
  <si>
    <t>邹发廷</t>
  </si>
  <si>
    <t>冯进忠</t>
  </si>
  <si>
    <t>肖荣生</t>
  </si>
  <si>
    <t>家庭  人口</t>
  </si>
  <si>
    <t>张水金</t>
  </si>
  <si>
    <t>温郊乡</t>
  </si>
  <si>
    <t>徐国喜</t>
  </si>
  <si>
    <t>余朋乡</t>
  </si>
  <si>
    <t>黄千红</t>
  </si>
  <si>
    <t>灵地镇</t>
  </si>
  <si>
    <t>瑞云居委会</t>
  </si>
  <si>
    <t>肖瑞清</t>
  </si>
  <si>
    <t>林畲镇</t>
  </si>
  <si>
    <t>天康</t>
  </si>
  <si>
    <t>阮剑斌</t>
  </si>
  <si>
    <t>陈先声</t>
  </si>
  <si>
    <t>上官华林</t>
  </si>
  <si>
    <t>赖坊镇</t>
  </si>
  <si>
    <t>李胜文</t>
  </si>
  <si>
    <t>沙芜乡</t>
  </si>
  <si>
    <t>李文彬</t>
  </si>
  <si>
    <t>李家乡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</si>
</sst>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1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29" fillId="0" borderId="10" xfId="0" applyFont="1" applyBorder="1" applyAlignment="1">
      <alignment horizontal="center" vertical="center"/>
    </xf>
    <xf numFmtId="176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shrinkToFit="1"/>
    </xf>
    <xf numFmtId="177" fontId="29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shrinkToFit="1"/>
    </xf>
    <xf numFmtId="177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shrinkToFit="1"/>
    </xf>
    <xf numFmtId="0" fontId="29" fillId="0" borderId="10" xfId="0" applyNumberFormat="1" applyFont="1" applyFill="1" applyBorder="1" applyAlignment="1">
      <alignment horizontal="center" vertical="center" shrinkToFit="1"/>
    </xf>
    <xf numFmtId="49" fontId="29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shrinkToFit="1"/>
    </xf>
    <xf numFmtId="49" fontId="2" fillId="0" borderId="10" xfId="66" applyNumberFormat="1" applyFont="1" applyBorder="1" applyAlignment="1">
      <alignment horizontal="center" vertical="center" shrinkToFit="1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49" fontId="2" fillId="0" borderId="10" xfId="66" applyNumberFormat="1" applyFont="1" applyBorder="1" applyAlignment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7" fillId="0" borderId="10" xfId="66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7" fillId="0" borderId="10" xfId="66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Sheet1_88" xfId="25"/>
    <cellStyle name="常规_Sheet1_93" xfId="26"/>
    <cellStyle name="常规 40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_城市低保对象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pane ySplit="2" topLeftCell="A3" activePane="bottomLeft" state="frozen"/>
      <selection pane="bottomLeft" activeCell="F2" sqref="F1:F65536"/>
    </sheetView>
  </sheetViews>
  <sheetFormatPr defaultColWidth="9.00390625" defaultRowHeight="14.25"/>
  <cols>
    <col min="1" max="1" width="4.125" style="65" customWidth="1"/>
    <col min="2" max="2" width="7.875" style="65" customWidth="1"/>
    <col min="3" max="3" width="3.50390625" style="65" customWidth="1"/>
    <col min="4" max="4" width="6.625" style="65" customWidth="1"/>
    <col min="5" max="5" width="5.875" style="65" customWidth="1"/>
    <col min="6" max="6" width="6.375" style="65" customWidth="1"/>
    <col min="7" max="7" width="9.00390625" style="65" customWidth="1"/>
    <col min="8" max="8" width="5.375" style="65" customWidth="1"/>
    <col min="9" max="10" width="6.375" style="65" customWidth="1"/>
    <col min="11" max="11" width="9.625" style="65" customWidth="1"/>
    <col min="12" max="16384" width="9.00390625" style="65" customWidth="1"/>
  </cols>
  <sheetData>
    <row r="1" spans="1:1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66" customHeight="1">
      <c r="A2" s="66" t="s">
        <v>1</v>
      </c>
      <c r="B2" s="67" t="s">
        <v>2</v>
      </c>
      <c r="C2" s="68" t="s">
        <v>3</v>
      </c>
      <c r="D2" s="69" t="s">
        <v>4</v>
      </c>
      <c r="E2" s="69" t="s">
        <v>5</v>
      </c>
      <c r="F2" s="13" t="s">
        <v>6</v>
      </c>
      <c r="G2" s="24" t="s">
        <v>7</v>
      </c>
      <c r="H2" s="15" t="s">
        <v>8</v>
      </c>
      <c r="I2" s="15" t="s">
        <v>9</v>
      </c>
      <c r="J2" s="15"/>
      <c r="K2" s="24" t="s">
        <v>10</v>
      </c>
    </row>
    <row r="3" spans="1:11" s="64" customFormat="1" ht="15" customHeight="1">
      <c r="A3" s="13">
        <v>1</v>
      </c>
      <c r="B3" s="26" t="s">
        <v>11</v>
      </c>
      <c r="C3" s="23">
        <v>4</v>
      </c>
      <c r="D3" s="23">
        <v>2000</v>
      </c>
      <c r="E3" s="13" t="s">
        <v>12</v>
      </c>
      <c r="F3" s="13" t="s">
        <v>13</v>
      </c>
      <c r="G3" s="24" t="s">
        <v>14</v>
      </c>
      <c r="H3" s="24"/>
      <c r="I3" s="24">
        <v>6.9</v>
      </c>
      <c r="J3" s="24"/>
      <c r="K3" s="24">
        <f>D3+H3+I3+J3</f>
        <v>2006.9</v>
      </c>
    </row>
    <row r="4" spans="1:11" s="64" customFormat="1" ht="15" customHeight="1">
      <c r="A4" s="13">
        <v>2</v>
      </c>
      <c r="B4" s="26" t="s">
        <v>15</v>
      </c>
      <c r="C4" s="23">
        <v>1</v>
      </c>
      <c r="D4" s="23">
        <v>640</v>
      </c>
      <c r="E4" s="13" t="s">
        <v>16</v>
      </c>
      <c r="F4" s="13" t="s">
        <v>13</v>
      </c>
      <c r="G4" s="24" t="s">
        <v>14</v>
      </c>
      <c r="H4" s="24">
        <v>10</v>
      </c>
      <c r="I4" s="24">
        <v>6.9</v>
      </c>
      <c r="J4" s="24"/>
      <c r="K4" s="24">
        <f>D4+H4+I4+J4</f>
        <v>656.9</v>
      </c>
    </row>
    <row r="5" spans="1:11" s="64" customFormat="1" ht="15" customHeight="1">
      <c r="A5" s="13">
        <v>3</v>
      </c>
      <c r="B5" s="26" t="s">
        <v>17</v>
      </c>
      <c r="C5" s="23">
        <v>2</v>
      </c>
      <c r="D5" s="23">
        <v>1220</v>
      </c>
      <c r="E5" s="13" t="s">
        <v>16</v>
      </c>
      <c r="F5" s="13" t="s">
        <v>13</v>
      </c>
      <c r="G5" s="24" t="s">
        <v>14</v>
      </c>
      <c r="H5" s="24"/>
      <c r="I5" s="24">
        <v>6.9</v>
      </c>
      <c r="J5" s="24"/>
      <c r="K5" s="24">
        <f>D5+H5+I5+J5</f>
        <v>1226.9</v>
      </c>
    </row>
    <row r="6" spans="1:11" s="64" customFormat="1" ht="15" customHeight="1">
      <c r="A6" s="13">
        <v>4</v>
      </c>
      <c r="B6" s="26" t="s">
        <v>18</v>
      </c>
      <c r="C6" s="23">
        <v>2</v>
      </c>
      <c r="D6" s="23">
        <v>1220</v>
      </c>
      <c r="E6" s="13" t="s">
        <v>16</v>
      </c>
      <c r="F6" s="13" t="s">
        <v>13</v>
      </c>
      <c r="G6" s="24" t="s">
        <v>14</v>
      </c>
      <c r="H6" s="24"/>
      <c r="I6" s="24">
        <v>6.9</v>
      </c>
      <c r="J6" s="24"/>
      <c r="K6" s="24">
        <f aca="true" t="shared" si="0" ref="K6:K23">D6+H6+I6+J6</f>
        <v>1226.9</v>
      </c>
    </row>
    <row r="7" spans="1:11" s="64" customFormat="1" ht="15" customHeight="1">
      <c r="A7" s="13">
        <v>5</v>
      </c>
      <c r="B7" s="45" t="s">
        <v>19</v>
      </c>
      <c r="C7" s="23">
        <v>3</v>
      </c>
      <c r="D7" s="23">
        <v>1695</v>
      </c>
      <c r="E7" s="13" t="s">
        <v>20</v>
      </c>
      <c r="F7" s="13" t="s">
        <v>13</v>
      </c>
      <c r="G7" s="24" t="s">
        <v>14</v>
      </c>
      <c r="H7" s="24"/>
      <c r="I7" s="24">
        <v>6.9</v>
      </c>
      <c r="J7" s="24"/>
      <c r="K7" s="24">
        <f t="shared" si="0"/>
        <v>1701.9</v>
      </c>
    </row>
    <row r="8" spans="1:11" s="64" customFormat="1" ht="15" customHeight="1">
      <c r="A8" s="13">
        <v>6</v>
      </c>
      <c r="B8" s="45" t="s">
        <v>21</v>
      </c>
      <c r="C8" s="23">
        <v>1</v>
      </c>
      <c r="D8" s="23">
        <v>555</v>
      </c>
      <c r="E8" s="13" t="s">
        <v>20</v>
      </c>
      <c r="F8" s="13" t="s">
        <v>13</v>
      </c>
      <c r="G8" s="24" t="s">
        <v>14</v>
      </c>
      <c r="H8" s="24">
        <v>10</v>
      </c>
      <c r="I8" s="24">
        <v>6.9</v>
      </c>
      <c r="J8" s="24"/>
      <c r="K8" s="24">
        <f t="shared" si="0"/>
        <v>571.9</v>
      </c>
    </row>
    <row r="9" spans="1:11" s="64" customFormat="1" ht="15" customHeight="1">
      <c r="A9" s="13">
        <v>7</v>
      </c>
      <c r="B9" s="24" t="s">
        <v>22</v>
      </c>
      <c r="C9" s="11">
        <v>1</v>
      </c>
      <c r="D9" s="23">
        <v>640</v>
      </c>
      <c r="E9" s="13" t="s">
        <v>12</v>
      </c>
      <c r="F9" s="13" t="s">
        <v>13</v>
      </c>
      <c r="G9" s="24" t="s">
        <v>14</v>
      </c>
      <c r="H9" s="24">
        <v>10</v>
      </c>
      <c r="I9" s="24">
        <v>6.9</v>
      </c>
      <c r="J9" s="24"/>
      <c r="K9" s="24">
        <f t="shared" si="0"/>
        <v>656.9</v>
      </c>
    </row>
    <row r="10" spans="1:11" s="64" customFormat="1" ht="15" customHeight="1">
      <c r="A10" s="13">
        <v>8</v>
      </c>
      <c r="B10" s="24" t="s">
        <v>23</v>
      </c>
      <c r="C10" s="11">
        <v>1</v>
      </c>
      <c r="D10" s="23">
        <v>640</v>
      </c>
      <c r="E10" s="13" t="s">
        <v>12</v>
      </c>
      <c r="F10" s="13" t="s">
        <v>13</v>
      </c>
      <c r="G10" s="24" t="s">
        <v>14</v>
      </c>
      <c r="H10" s="24"/>
      <c r="I10" s="24">
        <v>6.9</v>
      </c>
      <c r="J10" s="24"/>
      <c r="K10" s="24">
        <f t="shared" si="0"/>
        <v>646.9</v>
      </c>
    </row>
    <row r="11" spans="1:11" s="64" customFormat="1" ht="15" customHeight="1">
      <c r="A11" s="13">
        <v>9</v>
      </c>
      <c r="B11" s="26" t="s">
        <v>24</v>
      </c>
      <c r="C11" s="11">
        <v>2</v>
      </c>
      <c r="D11" s="23">
        <v>1180</v>
      </c>
      <c r="E11" s="13" t="s">
        <v>16</v>
      </c>
      <c r="F11" s="13" t="s">
        <v>13</v>
      </c>
      <c r="G11" s="24" t="s">
        <v>14</v>
      </c>
      <c r="H11" s="24"/>
      <c r="I11" s="24">
        <v>6.9</v>
      </c>
      <c r="J11" s="24"/>
      <c r="K11" s="24">
        <f t="shared" si="0"/>
        <v>1186.9</v>
      </c>
    </row>
    <row r="12" spans="1:11" s="64" customFormat="1" ht="15" customHeight="1">
      <c r="A12" s="13">
        <v>10</v>
      </c>
      <c r="B12" s="45" t="s">
        <v>25</v>
      </c>
      <c r="C12" s="23">
        <v>3</v>
      </c>
      <c r="D12" s="23">
        <v>1710</v>
      </c>
      <c r="E12" s="13" t="s">
        <v>26</v>
      </c>
      <c r="F12" s="26" t="s">
        <v>13</v>
      </c>
      <c r="G12" s="45" t="s">
        <v>14</v>
      </c>
      <c r="H12" s="45"/>
      <c r="I12" s="24">
        <v>6.9</v>
      </c>
      <c r="J12" s="24"/>
      <c r="K12" s="24">
        <f t="shared" si="0"/>
        <v>1716.9</v>
      </c>
    </row>
    <row r="13" spans="1:11" s="64" customFormat="1" ht="15" customHeight="1">
      <c r="A13" s="13">
        <v>11</v>
      </c>
      <c r="B13" s="70" t="s">
        <v>27</v>
      </c>
      <c r="C13" s="23">
        <v>1</v>
      </c>
      <c r="D13" s="23">
        <v>580</v>
      </c>
      <c r="E13" s="13" t="s">
        <v>12</v>
      </c>
      <c r="F13" s="13" t="s">
        <v>13</v>
      </c>
      <c r="G13" s="24" t="s">
        <v>14</v>
      </c>
      <c r="H13" s="24"/>
      <c r="I13" s="24">
        <v>6.9</v>
      </c>
      <c r="J13" s="24"/>
      <c r="K13" s="24">
        <f t="shared" si="0"/>
        <v>586.9</v>
      </c>
    </row>
    <row r="14" spans="1:11" s="64" customFormat="1" ht="15" customHeight="1">
      <c r="A14" s="13">
        <v>12</v>
      </c>
      <c r="B14" s="70" t="s">
        <v>28</v>
      </c>
      <c r="C14" s="23">
        <v>3</v>
      </c>
      <c r="D14" s="23">
        <v>1770</v>
      </c>
      <c r="E14" s="13" t="s">
        <v>12</v>
      </c>
      <c r="F14" s="13" t="s">
        <v>13</v>
      </c>
      <c r="G14" s="24" t="s">
        <v>14</v>
      </c>
      <c r="H14" s="24"/>
      <c r="I14" s="24">
        <v>6.9</v>
      </c>
      <c r="J14" s="24"/>
      <c r="K14" s="24">
        <f t="shared" si="0"/>
        <v>1776.9</v>
      </c>
    </row>
    <row r="15" spans="1:11" s="64" customFormat="1" ht="15" customHeight="1">
      <c r="A15" s="13">
        <v>13</v>
      </c>
      <c r="B15" s="52" t="s">
        <v>29</v>
      </c>
      <c r="C15" s="13">
        <v>2</v>
      </c>
      <c r="D15" s="23">
        <v>1160</v>
      </c>
      <c r="E15" s="13" t="s">
        <v>12</v>
      </c>
      <c r="F15" s="13" t="s">
        <v>13</v>
      </c>
      <c r="G15" s="24" t="s">
        <v>14</v>
      </c>
      <c r="H15" s="24"/>
      <c r="I15" s="24">
        <v>6.9</v>
      </c>
      <c r="J15" s="24"/>
      <c r="K15" s="24">
        <f t="shared" si="0"/>
        <v>1166.9</v>
      </c>
    </row>
    <row r="16" spans="1:11" s="64" customFormat="1" ht="15" customHeight="1">
      <c r="A16" s="13">
        <v>14</v>
      </c>
      <c r="B16" s="13" t="s">
        <v>30</v>
      </c>
      <c r="C16" s="13">
        <v>2</v>
      </c>
      <c r="D16" s="23">
        <v>1188</v>
      </c>
      <c r="E16" s="13" t="s">
        <v>16</v>
      </c>
      <c r="F16" s="13" t="s">
        <v>13</v>
      </c>
      <c r="G16" s="24" t="s">
        <v>14</v>
      </c>
      <c r="H16" s="24"/>
      <c r="I16" s="24">
        <v>6.9</v>
      </c>
      <c r="J16" s="24"/>
      <c r="K16" s="24">
        <f t="shared" si="0"/>
        <v>1194.9</v>
      </c>
    </row>
    <row r="17" spans="1:11" s="64" customFormat="1" ht="15" customHeight="1">
      <c r="A17" s="13">
        <v>15</v>
      </c>
      <c r="B17" s="71" t="s">
        <v>31</v>
      </c>
      <c r="C17" s="13">
        <v>1</v>
      </c>
      <c r="D17" s="23">
        <v>640</v>
      </c>
      <c r="E17" s="13" t="s">
        <v>32</v>
      </c>
      <c r="F17" s="13" t="s">
        <v>13</v>
      </c>
      <c r="G17" s="24" t="s">
        <v>14</v>
      </c>
      <c r="H17" s="24"/>
      <c r="I17" s="24">
        <v>6.9</v>
      </c>
      <c r="J17" s="24"/>
      <c r="K17" s="24">
        <f t="shared" si="0"/>
        <v>646.9</v>
      </c>
    </row>
    <row r="18" spans="1:11" s="64" customFormat="1" ht="15" customHeight="1">
      <c r="A18" s="13">
        <v>16</v>
      </c>
      <c r="B18" s="71" t="s">
        <v>33</v>
      </c>
      <c r="C18" s="13">
        <v>1</v>
      </c>
      <c r="D18" s="23">
        <v>590</v>
      </c>
      <c r="E18" s="13" t="s">
        <v>20</v>
      </c>
      <c r="F18" s="13" t="s">
        <v>13</v>
      </c>
      <c r="G18" s="24" t="s">
        <v>14</v>
      </c>
      <c r="H18" s="24"/>
      <c r="I18" s="24">
        <v>6.9</v>
      </c>
      <c r="J18" s="24"/>
      <c r="K18" s="24">
        <f t="shared" si="0"/>
        <v>596.9</v>
      </c>
    </row>
    <row r="19" spans="1:11" s="64" customFormat="1" ht="15" customHeight="1">
      <c r="A19" s="13">
        <v>17</v>
      </c>
      <c r="B19" s="71" t="s">
        <v>34</v>
      </c>
      <c r="C19" s="13">
        <v>1</v>
      </c>
      <c r="D19" s="23">
        <v>640</v>
      </c>
      <c r="E19" s="13" t="s">
        <v>16</v>
      </c>
      <c r="F19" s="13" t="s">
        <v>13</v>
      </c>
      <c r="G19" s="24" t="s">
        <v>14</v>
      </c>
      <c r="H19" s="24"/>
      <c r="I19" s="24">
        <v>6.9</v>
      </c>
      <c r="J19" s="24"/>
      <c r="K19" s="24">
        <f t="shared" si="0"/>
        <v>646.9</v>
      </c>
    </row>
    <row r="20" spans="1:11" s="64" customFormat="1" ht="15" customHeight="1">
      <c r="A20" s="13">
        <v>18</v>
      </c>
      <c r="B20" s="71" t="s">
        <v>35</v>
      </c>
      <c r="C20" s="13">
        <v>1</v>
      </c>
      <c r="D20" s="23">
        <v>640</v>
      </c>
      <c r="E20" s="13" t="s">
        <v>16</v>
      </c>
      <c r="F20" s="13" t="s">
        <v>13</v>
      </c>
      <c r="G20" s="24" t="s">
        <v>14</v>
      </c>
      <c r="H20" s="24"/>
      <c r="I20" s="24">
        <v>6.9</v>
      </c>
      <c r="J20" s="24"/>
      <c r="K20" s="24">
        <f t="shared" si="0"/>
        <v>646.9</v>
      </c>
    </row>
    <row r="21" spans="1:18" s="64" customFormat="1" ht="15" customHeight="1">
      <c r="A21" s="13">
        <v>19</v>
      </c>
      <c r="B21" s="72" t="s">
        <v>36</v>
      </c>
      <c r="C21" s="13">
        <v>3</v>
      </c>
      <c r="D21" s="23">
        <v>1734</v>
      </c>
      <c r="E21" s="13" t="s">
        <v>26</v>
      </c>
      <c r="F21" s="13" t="s">
        <v>13</v>
      </c>
      <c r="G21" s="24" t="s">
        <v>14</v>
      </c>
      <c r="H21" s="24"/>
      <c r="I21" s="24">
        <v>6.9</v>
      </c>
      <c r="J21" s="24"/>
      <c r="K21" s="24">
        <f t="shared" si="0"/>
        <v>1740.9</v>
      </c>
      <c r="M21" s="73"/>
      <c r="N21" s="73"/>
      <c r="O21" s="73"/>
      <c r="P21" s="73"/>
      <c r="Q21" s="73"/>
      <c r="R21" s="73"/>
    </row>
    <row r="22" spans="1:18" s="64" customFormat="1" ht="15" customHeight="1">
      <c r="A22" s="13">
        <v>20</v>
      </c>
      <c r="B22" s="71" t="s">
        <v>37</v>
      </c>
      <c r="C22" s="13">
        <v>1</v>
      </c>
      <c r="D22" s="23">
        <v>578</v>
      </c>
      <c r="E22" s="13" t="s">
        <v>20</v>
      </c>
      <c r="F22" s="13" t="s">
        <v>13</v>
      </c>
      <c r="G22" s="24" t="s">
        <v>14</v>
      </c>
      <c r="H22" s="24"/>
      <c r="I22" s="24">
        <v>6.9</v>
      </c>
      <c r="J22" s="24"/>
      <c r="K22" s="24">
        <f t="shared" si="0"/>
        <v>584.9</v>
      </c>
      <c r="M22" s="73"/>
      <c r="N22" s="73"/>
      <c r="O22" s="73"/>
      <c r="P22" s="73"/>
      <c r="Q22" s="73"/>
      <c r="R22" s="73"/>
    </row>
    <row r="23" spans="1:18" s="64" customFormat="1" ht="15" customHeight="1">
      <c r="A23" s="13">
        <v>21</v>
      </c>
      <c r="B23" s="71" t="s">
        <v>38</v>
      </c>
      <c r="C23" s="13">
        <v>4</v>
      </c>
      <c r="D23" s="23">
        <v>2000</v>
      </c>
      <c r="E23" s="13" t="s">
        <v>12</v>
      </c>
      <c r="F23" s="13" t="s">
        <v>13</v>
      </c>
      <c r="G23" s="24" t="s">
        <v>14</v>
      </c>
      <c r="H23" s="24"/>
      <c r="I23" s="24">
        <v>6.9</v>
      </c>
      <c r="J23" s="24"/>
      <c r="K23" s="24">
        <f t="shared" si="0"/>
        <v>2006.9</v>
      </c>
      <c r="M23" s="73"/>
      <c r="N23" s="73"/>
      <c r="O23" s="73"/>
      <c r="P23" s="73"/>
      <c r="Q23" s="73"/>
      <c r="R23" s="73"/>
    </row>
    <row r="24" spans="1:18" s="64" customFormat="1" ht="15" customHeight="1">
      <c r="A24" s="13" t="s">
        <v>39</v>
      </c>
      <c r="B24" s="13"/>
      <c r="C24" s="13">
        <f>SUM(C3:C23)</f>
        <v>40</v>
      </c>
      <c r="D24" s="23">
        <f>SUM(D3:D23)</f>
        <v>23020</v>
      </c>
      <c r="E24" s="13"/>
      <c r="F24" s="13"/>
      <c r="G24" s="13"/>
      <c r="H24" s="13">
        <f>SUM(H3:H22)</f>
        <v>30</v>
      </c>
      <c r="I24" s="13">
        <f>SUM(I3:I23)</f>
        <v>144.90000000000006</v>
      </c>
      <c r="J24" s="13"/>
      <c r="K24" s="24">
        <f>SUM(K3:K23)</f>
        <v>23194.900000000005</v>
      </c>
      <c r="M24" s="73"/>
      <c r="N24" s="73"/>
      <c r="O24" s="73"/>
      <c r="P24" s="73"/>
      <c r="Q24" s="73"/>
      <c r="R24" s="73"/>
    </row>
    <row r="25" spans="1:18" s="64" customFormat="1" ht="1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M25" s="73"/>
      <c r="N25" s="73"/>
      <c r="O25" s="73"/>
      <c r="P25" s="73"/>
      <c r="Q25" s="73"/>
      <c r="R25" s="73"/>
    </row>
    <row r="26" spans="1:11" s="64" customFormat="1" ht="1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</row>
  </sheetData>
  <sheetProtection/>
  <autoFilter ref="A2:K24"/>
  <mergeCells count="1">
    <mergeCell ref="A1:K1"/>
  </mergeCells>
  <printOptions horizontalCentered="1"/>
  <pageMargins left="0.75" right="0.75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pane ySplit="2" topLeftCell="A3" activePane="bottomLeft" state="frozen"/>
      <selection pane="bottomLeft" activeCell="F2" sqref="F1:F65536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2.875" style="0" customWidth="1"/>
    <col min="4" max="4" width="5.375" style="0" customWidth="1"/>
    <col min="5" max="5" width="5.1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ht="5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6" customHeight="1">
      <c r="A2" s="3" t="s">
        <v>1</v>
      </c>
      <c r="B2" s="4" t="s">
        <v>40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s="16" customFormat="1" ht="19.5" customHeight="1">
      <c r="A3" s="17">
        <v>1</v>
      </c>
      <c r="B3" s="17" t="s">
        <v>161</v>
      </c>
      <c r="C3" s="17">
        <v>3</v>
      </c>
      <c r="D3" s="18">
        <v>1710</v>
      </c>
      <c r="E3" s="17" t="s">
        <v>26</v>
      </c>
      <c r="F3" s="17" t="s">
        <v>162</v>
      </c>
      <c r="G3" s="17" t="s">
        <v>163</v>
      </c>
      <c r="H3" s="17"/>
      <c r="I3" s="19">
        <v>6.9</v>
      </c>
      <c r="J3" s="19"/>
      <c r="K3" s="20">
        <f>D3+H3+I3+J3</f>
        <v>1716.9</v>
      </c>
    </row>
    <row r="4" spans="1:11" s="16" customFormat="1" ht="19.5" customHeight="1">
      <c r="A4" s="17" t="s">
        <v>39</v>
      </c>
      <c r="B4" s="17"/>
      <c r="C4" s="17">
        <f>SUM(C3:C3)</f>
        <v>3</v>
      </c>
      <c r="D4" s="18">
        <f>SUM(D3:D3)</f>
        <v>1710</v>
      </c>
      <c r="E4" s="17"/>
      <c r="F4" s="17"/>
      <c r="G4" s="17"/>
      <c r="H4" s="17"/>
      <c r="I4" s="17">
        <f>SUM(I3:I3)</f>
        <v>6.9</v>
      </c>
      <c r="J4" s="17"/>
      <c r="K4" s="20">
        <f>SUM(K3:K3)</f>
        <v>1716.9</v>
      </c>
    </row>
  </sheetData>
  <sheetProtection/>
  <autoFilter ref="A2:K4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workbookViewId="0" topLeftCell="A1">
      <selection activeCell="M1" sqref="M1:N65536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  <col min="13" max="13" width="12.125" style="0" customWidth="1"/>
    <col min="14" max="14" width="15.375" style="0" customWidth="1"/>
  </cols>
  <sheetData>
    <row r="1" spans="1:11" ht="6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1.5" customHeight="1">
      <c r="A2" s="3" t="s">
        <v>1</v>
      </c>
      <c r="B2" s="4" t="s">
        <v>40</v>
      </c>
      <c r="C2" s="5" t="s">
        <v>156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s="1" customFormat="1" ht="18.75" customHeight="1">
      <c r="A3" s="7">
        <v>1</v>
      </c>
      <c r="B3" s="22" t="s">
        <v>164</v>
      </c>
      <c r="C3" s="23">
        <v>2</v>
      </c>
      <c r="D3" s="12">
        <v>1220</v>
      </c>
      <c r="E3" s="13" t="s">
        <v>16</v>
      </c>
      <c r="F3" s="13" t="s">
        <v>165</v>
      </c>
      <c r="G3" s="24" t="s">
        <v>166</v>
      </c>
      <c r="H3" s="24"/>
      <c r="I3" s="8">
        <v>6.9</v>
      </c>
      <c r="J3" s="8"/>
      <c r="K3" s="8">
        <f>D3+H3+I3+J3</f>
        <v>1226.9</v>
      </c>
    </row>
    <row r="4" spans="1:11" s="1" customFormat="1" ht="18.75" customHeight="1">
      <c r="A4" s="7">
        <v>2</v>
      </c>
      <c r="B4" s="8" t="s">
        <v>167</v>
      </c>
      <c r="C4" s="25">
        <v>1</v>
      </c>
      <c r="D4" s="12">
        <v>600</v>
      </c>
      <c r="E4" s="13" t="s">
        <v>16</v>
      </c>
      <c r="F4" s="13" t="s">
        <v>165</v>
      </c>
      <c r="G4" s="24" t="s">
        <v>166</v>
      </c>
      <c r="H4" s="8"/>
      <c r="I4" s="8">
        <v>6.9</v>
      </c>
      <c r="J4" s="8"/>
      <c r="K4" s="8">
        <f>D4+H4+I4+J4</f>
        <v>606.9</v>
      </c>
    </row>
    <row r="5" spans="1:11" s="1" customFormat="1" ht="18.75" customHeight="1">
      <c r="A5" s="7">
        <v>3</v>
      </c>
      <c r="B5" s="7" t="s">
        <v>168</v>
      </c>
      <c r="C5" s="7">
        <v>3</v>
      </c>
      <c r="D5" s="12">
        <v>1914</v>
      </c>
      <c r="E5" s="13" t="s">
        <v>16</v>
      </c>
      <c r="F5" s="7" t="s">
        <v>165</v>
      </c>
      <c r="G5" s="24" t="s">
        <v>166</v>
      </c>
      <c r="H5" s="7"/>
      <c r="I5" s="8">
        <v>6.9</v>
      </c>
      <c r="J5" s="8"/>
      <c r="K5" s="8">
        <f>D5+H5+I5+J5</f>
        <v>1920.9</v>
      </c>
    </row>
    <row r="6" spans="1:11" s="1" customFormat="1" ht="18.75" customHeight="1">
      <c r="A6" s="7" t="s">
        <v>39</v>
      </c>
      <c r="B6" s="7"/>
      <c r="C6" s="7">
        <f>SUM(C3:C5)</f>
        <v>6</v>
      </c>
      <c r="D6" s="12">
        <f>SUM(D3:D5)</f>
        <v>3734</v>
      </c>
      <c r="E6" s="7"/>
      <c r="F6" s="7"/>
      <c r="G6" s="7"/>
      <c r="H6" s="7"/>
      <c r="I6" s="7">
        <f>SUM(I3:I5)</f>
        <v>20.700000000000003</v>
      </c>
      <c r="J6" s="7"/>
      <c r="K6" s="8">
        <f>SUM(K3:K5)</f>
        <v>3754.7000000000003</v>
      </c>
    </row>
    <row r="7" ht="15.75"/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M1" sqref="M1:N65536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  <col min="13" max="13" width="12.125" style="0" customWidth="1"/>
    <col min="14" max="14" width="15.375" style="0" customWidth="1"/>
  </cols>
  <sheetData>
    <row r="1" spans="1:11" ht="6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1.5" customHeight="1">
      <c r="A2" s="3" t="s">
        <v>1</v>
      </c>
      <c r="B2" s="4" t="s">
        <v>40</v>
      </c>
      <c r="C2" s="5" t="s">
        <v>156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s="1" customFormat="1" ht="18.75" customHeight="1">
      <c r="A3" s="7">
        <v>1</v>
      </c>
      <c r="B3" s="21" t="s">
        <v>169</v>
      </c>
      <c r="C3" s="11">
        <v>1</v>
      </c>
      <c r="D3" s="12">
        <v>600</v>
      </c>
      <c r="E3" s="13" t="s">
        <v>26</v>
      </c>
      <c r="F3" s="8" t="s">
        <v>170</v>
      </c>
      <c r="G3" s="8" t="s">
        <v>20</v>
      </c>
      <c r="H3" s="8"/>
      <c r="I3" s="8">
        <v>6.9</v>
      </c>
      <c r="J3" s="8"/>
      <c r="K3" s="8">
        <f>D3+H3+I3+J3</f>
        <v>606.9</v>
      </c>
    </row>
    <row r="4" spans="1:11" s="1" customFormat="1" ht="18.75" customHeight="1">
      <c r="A4" s="7" t="s">
        <v>39</v>
      </c>
      <c r="B4" s="7"/>
      <c r="C4" s="7">
        <f>SUM(C3:C3)</f>
        <v>1</v>
      </c>
      <c r="D4" s="12">
        <f>SUM(D3:D3)</f>
        <v>600</v>
      </c>
      <c r="E4" s="7"/>
      <c r="F4" s="7"/>
      <c r="G4" s="7"/>
      <c r="H4" s="7"/>
      <c r="I4" s="7">
        <f>SUM(I3:I3)</f>
        <v>6.9</v>
      </c>
      <c r="J4" s="7"/>
      <c r="K4" s="8">
        <f>SUM(K3:K3)</f>
        <v>606.9</v>
      </c>
    </row>
    <row r="5" ht="15.75"/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F2" sqref="F1:F65536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2.875" style="0" customWidth="1"/>
    <col min="4" max="4" width="5.375" style="0" customWidth="1"/>
    <col min="5" max="5" width="6.003906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ht="5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6" customHeight="1">
      <c r="A2" s="3" t="s">
        <v>1</v>
      </c>
      <c r="B2" s="4" t="s">
        <v>40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s="16" customFormat="1" ht="19.5" customHeight="1">
      <c r="A3" s="17">
        <v>1</v>
      </c>
      <c r="B3" s="17" t="s">
        <v>171</v>
      </c>
      <c r="C3" s="17">
        <v>1</v>
      </c>
      <c r="D3" s="18">
        <v>550</v>
      </c>
      <c r="E3" s="17" t="s">
        <v>12</v>
      </c>
      <c r="F3" s="17" t="s">
        <v>172</v>
      </c>
      <c r="G3" s="17" t="s">
        <v>20</v>
      </c>
      <c r="H3" s="17"/>
      <c r="I3" s="19">
        <v>6.9</v>
      </c>
      <c r="J3" s="19"/>
      <c r="K3" s="20">
        <f>D3+I3</f>
        <v>556.9</v>
      </c>
    </row>
    <row r="4" spans="1:11" s="16" customFormat="1" ht="19.5" customHeight="1">
      <c r="A4" s="17" t="s">
        <v>39</v>
      </c>
      <c r="B4" s="17"/>
      <c r="C4" s="17">
        <f>SUM(C3:C3)</f>
        <v>1</v>
      </c>
      <c r="D4" s="18">
        <f>SUM(D3:D3)</f>
        <v>550</v>
      </c>
      <c r="E4" s="17"/>
      <c r="F4" s="17"/>
      <c r="G4" s="17"/>
      <c r="H4" s="17"/>
      <c r="I4" s="17">
        <f>SUM(I3:I3)</f>
        <v>6.9</v>
      </c>
      <c r="J4" s="17"/>
      <c r="K4" s="20">
        <f>SUM(K3:K3)</f>
        <v>556.9</v>
      </c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SheetLayoutView="100" workbookViewId="0" topLeftCell="A1">
      <selection activeCell="O8" sqref="O8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</cols>
  <sheetData>
    <row r="1" spans="1:11" ht="6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1.5" customHeight="1">
      <c r="A2" s="3" t="s">
        <v>1</v>
      </c>
      <c r="B2" s="4" t="s">
        <v>40</v>
      </c>
      <c r="C2" s="5" t="s">
        <v>156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s="1" customFormat="1" ht="18.75" customHeight="1">
      <c r="A3" s="7">
        <v>1</v>
      </c>
      <c r="B3" s="10" t="s">
        <v>173</v>
      </c>
      <c r="C3" s="11">
        <v>2</v>
      </c>
      <c r="D3" s="12">
        <v>1180</v>
      </c>
      <c r="E3" s="13" t="s">
        <v>16</v>
      </c>
      <c r="F3" s="10" t="s">
        <v>174</v>
      </c>
      <c r="G3" s="10" t="s">
        <v>20</v>
      </c>
      <c r="H3" s="10"/>
      <c r="I3" s="8">
        <v>6.9</v>
      </c>
      <c r="J3" s="8"/>
      <c r="K3" s="8">
        <f>D3+H3+I3+J3</f>
        <v>1186.9</v>
      </c>
    </row>
    <row r="4" spans="1:11" s="1" customFormat="1" ht="18.75" customHeight="1">
      <c r="A4" s="7" t="s">
        <v>39</v>
      </c>
      <c r="B4" s="7"/>
      <c r="C4" s="7">
        <f>SUM(C3:C3)</f>
        <v>2</v>
      </c>
      <c r="D4" s="12">
        <f>SUM(D3:D3)</f>
        <v>1180</v>
      </c>
      <c r="E4" s="7"/>
      <c r="F4" s="7"/>
      <c r="G4" s="7"/>
      <c r="H4" s="7"/>
      <c r="I4" s="7">
        <f>SUM(I3:I3)</f>
        <v>6.9</v>
      </c>
      <c r="J4" s="7"/>
      <c r="K4" s="8">
        <f>SUM(K3:K3)</f>
        <v>1186.9</v>
      </c>
    </row>
    <row r="5" ht="15.75"/>
    <row r="12" spans="7:25" ht="25.5"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</sheetData>
  <sheetProtection/>
  <mergeCells count="2">
    <mergeCell ref="A1:K1"/>
    <mergeCell ref="G12:Y12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pane ySplit="2" topLeftCell="A23" activePane="bottomLeft" state="frozen"/>
      <selection pane="bottomLeft" activeCell="F2" sqref="F1:F65536"/>
    </sheetView>
  </sheetViews>
  <sheetFormatPr defaultColWidth="9.00390625" defaultRowHeight="14.25"/>
  <cols>
    <col min="1" max="1" width="3.625" style="0" customWidth="1"/>
    <col min="2" max="2" width="7.375" style="0" customWidth="1"/>
    <col min="3" max="3" width="3.875" style="0" customWidth="1"/>
    <col min="4" max="4" width="6.375" style="0" customWidth="1"/>
    <col min="5" max="5" width="5.25390625" style="0" customWidth="1"/>
    <col min="6" max="6" width="6.375" style="0" customWidth="1"/>
    <col min="8" max="8" width="3.25390625" style="0" customWidth="1"/>
    <col min="9" max="9" width="5.50390625" style="0" customWidth="1"/>
    <col min="10" max="10" width="5.375" style="0" customWidth="1"/>
    <col min="11" max="11" width="7.375" style="0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81.75" customHeight="1">
      <c r="A2" s="3" t="s">
        <v>1</v>
      </c>
      <c r="B2" s="4" t="s">
        <v>40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57" t="s">
        <v>10</v>
      </c>
    </row>
    <row r="3" spans="1:12" s="1" customFormat="1" ht="18" customHeight="1">
      <c r="A3" s="7">
        <v>1</v>
      </c>
      <c r="B3" s="10" t="s">
        <v>41</v>
      </c>
      <c r="C3" s="12">
        <v>3</v>
      </c>
      <c r="D3" s="12">
        <v>1800</v>
      </c>
      <c r="E3" s="7" t="s">
        <v>26</v>
      </c>
      <c r="F3" s="7" t="s">
        <v>13</v>
      </c>
      <c r="G3" s="8" t="s">
        <v>42</v>
      </c>
      <c r="H3" s="8"/>
      <c r="I3" s="8">
        <v>6.9</v>
      </c>
      <c r="J3" s="58"/>
      <c r="K3" s="7">
        <f aca="true" t="shared" si="0" ref="K3:K32">D3+H3+I3+J3</f>
        <v>1806.9</v>
      </c>
      <c r="L3" s="59"/>
    </row>
    <row r="4" spans="1:12" s="1" customFormat="1" ht="18" customHeight="1">
      <c r="A4" s="7">
        <v>2</v>
      </c>
      <c r="B4" s="10" t="s">
        <v>43</v>
      </c>
      <c r="C4" s="12">
        <v>1</v>
      </c>
      <c r="D4" s="12">
        <v>640</v>
      </c>
      <c r="E4" s="7" t="s">
        <v>16</v>
      </c>
      <c r="F4" s="10" t="s">
        <v>13</v>
      </c>
      <c r="G4" s="21" t="s">
        <v>42</v>
      </c>
      <c r="H4" s="21"/>
      <c r="I4" s="8">
        <v>6.9</v>
      </c>
      <c r="J4" s="58"/>
      <c r="K4" s="7">
        <f t="shared" si="0"/>
        <v>646.9</v>
      </c>
      <c r="L4" s="59"/>
    </row>
    <row r="5" spans="1:12" s="1" customFormat="1" ht="18" customHeight="1">
      <c r="A5" s="7">
        <v>3</v>
      </c>
      <c r="B5" s="10" t="s">
        <v>44</v>
      </c>
      <c r="C5" s="12">
        <v>2</v>
      </c>
      <c r="D5" s="12">
        <v>1260</v>
      </c>
      <c r="E5" s="7" t="s">
        <v>16</v>
      </c>
      <c r="F5" s="7" t="s">
        <v>13</v>
      </c>
      <c r="G5" s="8" t="s">
        <v>42</v>
      </c>
      <c r="H5" s="8"/>
      <c r="I5" s="8">
        <v>6.9</v>
      </c>
      <c r="J5" s="58"/>
      <c r="K5" s="7">
        <f t="shared" si="0"/>
        <v>1266.9</v>
      </c>
      <c r="L5" s="59"/>
    </row>
    <row r="6" spans="1:12" s="1" customFormat="1" ht="18" customHeight="1">
      <c r="A6" s="7">
        <v>4</v>
      </c>
      <c r="B6" s="54" t="s">
        <v>45</v>
      </c>
      <c r="C6" s="55">
        <v>1</v>
      </c>
      <c r="D6" s="12">
        <v>640</v>
      </c>
      <c r="E6" s="7" t="s">
        <v>16</v>
      </c>
      <c r="F6" s="7" t="s">
        <v>13</v>
      </c>
      <c r="G6" s="8" t="s">
        <v>42</v>
      </c>
      <c r="H6" s="8"/>
      <c r="I6" s="8">
        <v>6.9</v>
      </c>
      <c r="J6" s="58"/>
      <c r="K6" s="7">
        <f t="shared" si="0"/>
        <v>646.9</v>
      </c>
      <c r="L6" s="59"/>
    </row>
    <row r="7" spans="1:12" s="1" customFormat="1" ht="18" customHeight="1">
      <c r="A7" s="7">
        <v>5</v>
      </c>
      <c r="B7" s="10" t="s">
        <v>46</v>
      </c>
      <c r="C7" s="12">
        <v>2</v>
      </c>
      <c r="D7" s="12">
        <v>1180</v>
      </c>
      <c r="E7" s="7" t="s">
        <v>16</v>
      </c>
      <c r="F7" s="7" t="s">
        <v>13</v>
      </c>
      <c r="G7" s="8" t="s">
        <v>42</v>
      </c>
      <c r="H7" s="8"/>
      <c r="I7" s="8">
        <v>6.9</v>
      </c>
      <c r="J7" s="58"/>
      <c r="K7" s="7">
        <f t="shared" si="0"/>
        <v>1186.9</v>
      </c>
      <c r="L7" s="59"/>
    </row>
    <row r="8" spans="1:12" s="1" customFormat="1" ht="18" customHeight="1">
      <c r="A8" s="7">
        <v>6</v>
      </c>
      <c r="B8" s="21" t="s">
        <v>47</v>
      </c>
      <c r="C8" s="12">
        <v>1</v>
      </c>
      <c r="D8" s="12">
        <v>615</v>
      </c>
      <c r="E8" s="7" t="s">
        <v>26</v>
      </c>
      <c r="F8" s="7" t="s">
        <v>13</v>
      </c>
      <c r="G8" s="8" t="s">
        <v>42</v>
      </c>
      <c r="H8" s="8">
        <v>10</v>
      </c>
      <c r="I8" s="8">
        <v>6.9</v>
      </c>
      <c r="J8" s="58"/>
      <c r="K8" s="7">
        <f t="shared" si="0"/>
        <v>631.9</v>
      </c>
      <c r="L8" s="60"/>
    </row>
    <row r="9" spans="1:12" s="1" customFormat="1" ht="18" customHeight="1">
      <c r="A9" s="7">
        <v>7</v>
      </c>
      <c r="B9" s="21" t="s">
        <v>48</v>
      </c>
      <c r="C9" s="12">
        <v>3</v>
      </c>
      <c r="D9" s="12">
        <v>1740</v>
      </c>
      <c r="E9" s="7" t="s">
        <v>16</v>
      </c>
      <c r="F9" s="7" t="s">
        <v>13</v>
      </c>
      <c r="G9" s="8" t="s">
        <v>42</v>
      </c>
      <c r="H9" s="8">
        <v>30</v>
      </c>
      <c r="I9" s="8">
        <v>6.9</v>
      </c>
      <c r="J9" s="58"/>
      <c r="K9" s="7">
        <f t="shared" si="0"/>
        <v>1776.9</v>
      </c>
      <c r="L9" s="60"/>
    </row>
    <row r="10" spans="1:12" s="1" customFormat="1" ht="18" customHeight="1">
      <c r="A10" s="7">
        <v>8</v>
      </c>
      <c r="B10" s="45" t="s">
        <v>49</v>
      </c>
      <c r="C10" s="23">
        <v>1</v>
      </c>
      <c r="D10" s="12">
        <v>640</v>
      </c>
      <c r="E10" s="7" t="s">
        <v>16</v>
      </c>
      <c r="F10" s="7" t="s">
        <v>13</v>
      </c>
      <c r="G10" s="8" t="s">
        <v>42</v>
      </c>
      <c r="H10" s="8"/>
      <c r="I10" s="8">
        <v>6.9</v>
      </c>
      <c r="J10" s="58"/>
      <c r="K10" s="7">
        <f t="shared" si="0"/>
        <v>646.9</v>
      </c>
      <c r="L10" s="60"/>
    </row>
    <row r="11" spans="1:12" s="1" customFormat="1" ht="18" customHeight="1">
      <c r="A11" s="7">
        <v>9</v>
      </c>
      <c r="B11" s="8" t="s">
        <v>50</v>
      </c>
      <c r="C11" s="25">
        <v>1</v>
      </c>
      <c r="D11" s="12">
        <v>555</v>
      </c>
      <c r="E11" s="7" t="s">
        <v>12</v>
      </c>
      <c r="F11" s="7" t="s">
        <v>13</v>
      </c>
      <c r="G11" s="8" t="s">
        <v>42</v>
      </c>
      <c r="H11" s="8"/>
      <c r="I11" s="8">
        <v>6.9</v>
      </c>
      <c r="J11" s="58"/>
      <c r="K11" s="7">
        <f t="shared" si="0"/>
        <v>561.9</v>
      </c>
      <c r="L11" s="61"/>
    </row>
    <row r="12" spans="1:12" s="1" customFormat="1" ht="18" customHeight="1">
      <c r="A12" s="7">
        <v>10</v>
      </c>
      <c r="B12" s="8" t="s">
        <v>51</v>
      </c>
      <c r="C12" s="25">
        <v>2</v>
      </c>
      <c r="D12" s="12">
        <v>1260</v>
      </c>
      <c r="E12" s="7" t="s">
        <v>26</v>
      </c>
      <c r="F12" s="7" t="s">
        <v>13</v>
      </c>
      <c r="G12" s="8" t="s">
        <v>42</v>
      </c>
      <c r="H12" s="8">
        <v>20</v>
      </c>
      <c r="I12" s="8">
        <v>6.9</v>
      </c>
      <c r="J12" s="58"/>
      <c r="K12" s="7">
        <f t="shared" si="0"/>
        <v>1286.9</v>
      </c>
      <c r="L12" s="61"/>
    </row>
    <row r="13" spans="1:12" s="1" customFormat="1" ht="18" customHeight="1">
      <c r="A13" s="7">
        <v>11</v>
      </c>
      <c r="B13" s="21" t="s">
        <v>52</v>
      </c>
      <c r="C13" s="12">
        <v>3</v>
      </c>
      <c r="D13" s="12">
        <v>1740</v>
      </c>
      <c r="E13" s="7" t="s">
        <v>16</v>
      </c>
      <c r="F13" s="10" t="s">
        <v>13</v>
      </c>
      <c r="G13" s="21" t="s">
        <v>42</v>
      </c>
      <c r="H13" s="21"/>
      <c r="I13" s="8">
        <v>6.9</v>
      </c>
      <c r="J13" s="58"/>
      <c r="K13" s="7">
        <f t="shared" si="0"/>
        <v>1746.9</v>
      </c>
      <c r="L13" s="60"/>
    </row>
    <row r="14" spans="1:12" s="1" customFormat="1" ht="18" customHeight="1">
      <c r="A14" s="7">
        <v>12</v>
      </c>
      <c r="B14" s="21" t="s">
        <v>53</v>
      </c>
      <c r="C14" s="12">
        <v>2</v>
      </c>
      <c r="D14" s="12">
        <v>1180</v>
      </c>
      <c r="E14" s="7" t="s">
        <v>16</v>
      </c>
      <c r="F14" s="10" t="s">
        <v>13</v>
      </c>
      <c r="G14" s="21" t="s">
        <v>42</v>
      </c>
      <c r="H14" s="21"/>
      <c r="I14" s="8">
        <v>6.9</v>
      </c>
      <c r="J14" s="58"/>
      <c r="K14" s="7">
        <f t="shared" si="0"/>
        <v>1186.9</v>
      </c>
      <c r="L14" s="60"/>
    </row>
    <row r="15" spans="1:12" s="1" customFormat="1" ht="18" customHeight="1">
      <c r="A15" s="7">
        <v>13</v>
      </c>
      <c r="B15" s="21" t="s">
        <v>54</v>
      </c>
      <c r="C15" s="12">
        <v>3</v>
      </c>
      <c r="D15" s="12">
        <v>1800</v>
      </c>
      <c r="E15" s="7" t="s">
        <v>16</v>
      </c>
      <c r="F15" s="10" t="s">
        <v>13</v>
      </c>
      <c r="G15" s="21" t="s">
        <v>42</v>
      </c>
      <c r="H15" s="21"/>
      <c r="I15" s="8">
        <v>6.9</v>
      </c>
      <c r="J15" s="58"/>
      <c r="K15" s="7">
        <f t="shared" si="0"/>
        <v>1806.9</v>
      </c>
      <c r="L15" s="60"/>
    </row>
    <row r="16" spans="1:12" s="1" customFormat="1" ht="18" customHeight="1">
      <c r="A16" s="7">
        <v>14</v>
      </c>
      <c r="B16" s="21" t="s">
        <v>55</v>
      </c>
      <c r="C16" s="12">
        <v>1</v>
      </c>
      <c r="D16" s="12">
        <v>570</v>
      </c>
      <c r="E16" s="7" t="s">
        <v>12</v>
      </c>
      <c r="F16" s="10" t="s">
        <v>13</v>
      </c>
      <c r="G16" s="21" t="s">
        <v>42</v>
      </c>
      <c r="H16" s="21"/>
      <c r="I16" s="8">
        <v>6.9</v>
      </c>
      <c r="J16" s="58"/>
      <c r="K16" s="7">
        <f t="shared" si="0"/>
        <v>576.9</v>
      </c>
      <c r="L16" s="60"/>
    </row>
    <row r="17" spans="1:12" s="1" customFormat="1" ht="18" customHeight="1">
      <c r="A17" s="7">
        <v>15</v>
      </c>
      <c r="B17" s="32" t="s">
        <v>56</v>
      </c>
      <c r="C17" s="7">
        <v>1</v>
      </c>
      <c r="D17" s="12">
        <v>590</v>
      </c>
      <c r="E17" s="7" t="s">
        <v>26</v>
      </c>
      <c r="F17" s="7" t="s">
        <v>13</v>
      </c>
      <c r="G17" s="8" t="s">
        <v>42</v>
      </c>
      <c r="H17" s="8">
        <v>10</v>
      </c>
      <c r="I17" s="8">
        <v>6.9</v>
      </c>
      <c r="J17" s="58"/>
      <c r="K17" s="7">
        <f t="shared" si="0"/>
        <v>606.9</v>
      </c>
      <c r="L17" s="62"/>
    </row>
    <row r="18" spans="1:12" s="1" customFormat="1" ht="18" customHeight="1">
      <c r="A18" s="7">
        <v>16</v>
      </c>
      <c r="B18" s="32" t="s">
        <v>57</v>
      </c>
      <c r="C18" s="7">
        <v>2</v>
      </c>
      <c r="D18" s="12">
        <v>1180</v>
      </c>
      <c r="E18" s="7" t="s">
        <v>12</v>
      </c>
      <c r="F18" s="7" t="s">
        <v>13</v>
      </c>
      <c r="G18" s="8" t="s">
        <v>42</v>
      </c>
      <c r="H18" s="8"/>
      <c r="I18" s="8">
        <v>6.9</v>
      </c>
      <c r="J18" s="58"/>
      <c r="K18" s="7">
        <f t="shared" si="0"/>
        <v>1186.9</v>
      </c>
      <c r="L18" s="62"/>
    </row>
    <row r="19" spans="1:11" s="1" customFormat="1" ht="18" customHeight="1">
      <c r="A19" s="7">
        <v>17</v>
      </c>
      <c r="B19" s="49" t="s">
        <v>58</v>
      </c>
      <c r="C19" s="7">
        <v>1</v>
      </c>
      <c r="D19" s="12">
        <v>640</v>
      </c>
      <c r="E19" s="7" t="s">
        <v>16</v>
      </c>
      <c r="F19" s="7" t="s">
        <v>13</v>
      </c>
      <c r="G19" s="7" t="s">
        <v>42</v>
      </c>
      <c r="H19" s="7"/>
      <c r="I19" s="8">
        <v>6.9</v>
      </c>
      <c r="J19" s="58"/>
      <c r="K19" s="7">
        <f t="shared" si="0"/>
        <v>646.9</v>
      </c>
    </row>
    <row r="20" spans="1:11" s="1" customFormat="1" ht="18" customHeight="1">
      <c r="A20" s="7">
        <v>18</v>
      </c>
      <c r="B20" s="7" t="s">
        <v>59</v>
      </c>
      <c r="C20" s="7">
        <v>2</v>
      </c>
      <c r="D20" s="12">
        <v>1140</v>
      </c>
      <c r="E20" s="7" t="s">
        <v>26</v>
      </c>
      <c r="F20" s="7" t="s">
        <v>13</v>
      </c>
      <c r="G20" s="7" t="s">
        <v>42</v>
      </c>
      <c r="H20" s="7"/>
      <c r="I20" s="8">
        <v>6.9</v>
      </c>
      <c r="J20" s="8"/>
      <c r="K20" s="63">
        <f t="shared" si="0"/>
        <v>1146.9</v>
      </c>
    </row>
    <row r="21" spans="1:11" s="1" customFormat="1" ht="18" customHeight="1">
      <c r="A21" s="7">
        <v>19</v>
      </c>
      <c r="B21" s="7" t="s">
        <v>60</v>
      </c>
      <c r="C21" s="7">
        <v>1</v>
      </c>
      <c r="D21" s="12">
        <v>590</v>
      </c>
      <c r="E21" s="7" t="s">
        <v>26</v>
      </c>
      <c r="F21" s="7" t="s">
        <v>13</v>
      </c>
      <c r="G21" s="7" t="s">
        <v>42</v>
      </c>
      <c r="H21" s="7"/>
      <c r="I21" s="8">
        <v>6.9</v>
      </c>
      <c r="J21" s="8"/>
      <c r="K21" s="7">
        <f t="shared" si="0"/>
        <v>596.9</v>
      </c>
    </row>
    <row r="22" spans="1:11" s="1" customFormat="1" ht="18" customHeight="1">
      <c r="A22" s="7">
        <v>20</v>
      </c>
      <c r="B22" s="56" t="s">
        <v>61</v>
      </c>
      <c r="C22" s="7">
        <v>1</v>
      </c>
      <c r="D22" s="12">
        <v>590</v>
      </c>
      <c r="E22" s="7" t="s">
        <v>26</v>
      </c>
      <c r="F22" s="7" t="s">
        <v>13</v>
      </c>
      <c r="G22" s="7" t="s">
        <v>42</v>
      </c>
      <c r="H22" s="7"/>
      <c r="I22" s="8">
        <v>6.9</v>
      </c>
      <c r="J22" s="8"/>
      <c r="K22" s="7">
        <f t="shared" si="0"/>
        <v>596.9</v>
      </c>
    </row>
    <row r="23" spans="1:11" s="1" customFormat="1" ht="18" customHeight="1">
      <c r="A23" s="7">
        <v>21</v>
      </c>
      <c r="B23" s="56" t="s">
        <v>62</v>
      </c>
      <c r="C23" s="7">
        <v>1</v>
      </c>
      <c r="D23" s="12">
        <v>590</v>
      </c>
      <c r="E23" s="7" t="s">
        <v>12</v>
      </c>
      <c r="F23" s="7" t="s">
        <v>13</v>
      </c>
      <c r="G23" s="7" t="s">
        <v>42</v>
      </c>
      <c r="H23" s="7"/>
      <c r="I23" s="8">
        <v>6.9</v>
      </c>
      <c r="J23" s="8"/>
      <c r="K23" s="7">
        <f t="shared" si="0"/>
        <v>596.9</v>
      </c>
    </row>
    <row r="24" spans="1:11" s="1" customFormat="1" ht="18" customHeight="1">
      <c r="A24" s="7">
        <v>22</v>
      </c>
      <c r="B24" s="49" t="s">
        <v>63</v>
      </c>
      <c r="C24" s="7">
        <v>3</v>
      </c>
      <c r="D24" s="12">
        <v>1770</v>
      </c>
      <c r="E24" s="7" t="s">
        <v>16</v>
      </c>
      <c r="F24" s="7" t="s">
        <v>13</v>
      </c>
      <c r="G24" s="7" t="s">
        <v>42</v>
      </c>
      <c r="H24" s="7"/>
      <c r="I24" s="8">
        <v>6.9</v>
      </c>
      <c r="J24" s="8"/>
      <c r="K24" s="7">
        <f t="shared" si="0"/>
        <v>1776.9</v>
      </c>
    </row>
    <row r="25" spans="1:11" s="1" customFormat="1" ht="18" customHeight="1">
      <c r="A25" s="7">
        <v>23</v>
      </c>
      <c r="B25" s="49" t="s">
        <v>64</v>
      </c>
      <c r="C25" s="7">
        <v>3</v>
      </c>
      <c r="D25" s="12">
        <v>1770</v>
      </c>
      <c r="E25" s="7" t="s">
        <v>12</v>
      </c>
      <c r="F25" s="7" t="s">
        <v>13</v>
      </c>
      <c r="G25" s="7" t="s">
        <v>42</v>
      </c>
      <c r="H25" s="7"/>
      <c r="I25" s="8">
        <v>6.9</v>
      </c>
      <c r="J25" s="8"/>
      <c r="K25" s="7">
        <f t="shared" si="0"/>
        <v>1776.9</v>
      </c>
    </row>
    <row r="26" spans="1:11" s="1" customFormat="1" ht="18" customHeight="1">
      <c r="A26" s="7">
        <v>24</v>
      </c>
      <c r="B26" s="49" t="s">
        <v>65</v>
      </c>
      <c r="C26" s="7">
        <v>3</v>
      </c>
      <c r="D26" s="12">
        <v>1434</v>
      </c>
      <c r="E26" s="7" t="s">
        <v>16</v>
      </c>
      <c r="F26" s="7" t="s">
        <v>13</v>
      </c>
      <c r="G26" s="7" t="s">
        <v>42</v>
      </c>
      <c r="H26" s="7"/>
      <c r="I26" s="8">
        <v>6.9</v>
      </c>
      <c r="J26" s="8"/>
      <c r="K26" s="7">
        <f t="shared" si="0"/>
        <v>1440.9</v>
      </c>
    </row>
    <row r="27" spans="1:11" s="1" customFormat="1" ht="18" customHeight="1">
      <c r="A27" s="7">
        <v>25</v>
      </c>
      <c r="B27" s="49" t="s">
        <v>66</v>
      </c>
      <c r="C27" s="7">
        <v>2</v>
      </c>
      <c r="D27" s="12">
        <v>1240</v>
      </c>
      <c r="E27" s="7" t="s">
        <v>32</v>
      </c>
      <c r="F27" s="7" t="s">
        <v>13</v>
      </c>
      <c r="G27" s="7" t="s">
        <v>42</v>
      </c>
      <c r="H27" s="7"/>
      <c r="I27" s="8">
        <v>6.9</v>
      </c>
      <c r="J27" s="8"/>
      <c r="K27" s="7">
        <f t="shared" si="0"/>
        <v>1246.9</v>
      </c>
    </row>
    <row r="28" spans="1:11" s="1" customFormat="1" ht="18" customHeight="1">
      <c r="A28" s="7">
        <v>26</v>
      </c>
      <c r="B28" s="49" t="s">
        <v>67</v>
      </c>
      <c r="C28" s="7">
        <v>6</v>
      </c>
      <c r="D28" s="12">
        <v>3012</v>
      </c>
      <c r="E28" s="7" t="s">
        <v>12</v>
      </c>
      <c r="F28" s="7" t="s">
        <v>13</v>
      </c>
      <c r="G28" s="7" t="s">
        <v>42</v>
      </c>
      <c r="H28" s="7"/>
      <c r="I28" s="8">
        <v>6.9</v>
      </c>
      <c r="J28" s="8"/>
      <c r="K28" s="7">
        <f t="shared" si="0"/>
        <v>3018.9</v>
      </c>
    </row>
    <row r="29" spans="1:11" s="1" customFormat="1" ht="18" customHeight="1">
      <c r="A29" s="7">
        <v>27</v>
      </c>
      <c r="B29" s="49" t="s">
        <v>68</v>
      </c>
      <c r="C29" s="7">
        <v>2</v>
      </c>
      <c r="D29" s="12">
        <v>1000</v>
      </c>
      <c r="E29" s="7" t="s">
        <v>32</v>
      </c>
      <c r="F29" s="7" t="s">
        <v>13</v>
      </c>
      <c r="G29" s="7" t="s">
        <v>42</v>
      </c>
      <c r="H29" s="7"/>
      <c r="I29" s="8">
        <v>6.9</v>
      </c>
      <c r="J29" s="8"/>
      <c r="K29" s="7">
        <f t="shared" si="0"/>
        <v>1006.9</v>
      </c>
    </row>
    <row r="30" spans="1:11" s="1" customFormat="1" ht="18" customHeight="1">
      <c r="A30" s="7">
        <v>28</v>
      </c>
      <c r="B30" s="49" t="s">
        <v>69</v>
      </c>
      <c r="C30" s="7">
        <v>1</v>
      </c>
      <c r="D30" s="12">
        <v>500</v>
      </c>
      <c r="E30" s="7" t="s">
        <v>20</v>
      </c>
      <c r="F30" s="7" t="s">
        <v>13</v>
      </c>
      <c r="G30" s="7" t="s">
        <v>42</v>
      </c>
      <c r="H30" s="7"/>
      <c r="I30" s="8">
        <v>6.9</v>
      </c>
      <c r="J30" s="8"/>
      <c r="K30" s="7">
        <f t="shared" si="0"/>
        <v>506.9</v>
      </c>
    </row>
    <row r="31" spans="1:11" s="1" customFormat="1" ht="18" customHeight="1">
      <c r="A31" s="7">
        <v>29</v>
      </c>
      <c r="B31" s="49" t="s">
        <v>70</v>
      </c>
      <c r="C31" s="7">
        <v>1</v>
      </c>
      <c r="D31" s="12">
        <v>640</v>
      </c>
      <c r="E31" s="7" t="s">
        <v>16</v>
      </c>
      <c r="F31" s="7" t="s">
        <v>13</v>
      </c>
      <c r="G31" s="7" t="s">
        <v>42</v>
      </c>
      <c r="H31" s="7"/>
      <c r="I31" s="8">
        <v>6.9</v>
      </c>
      <c r="J31" s="8"/>
      <c r="K31" s="7">
        <f t="shared" si="0"/>
        <v>646.9</v>
      </c>
    </row>
    <row r="32" spans="1:11" s="1" customFormat="1" ht="18" customHeight="1">
      <c r="A32" s="7" t="s">
        <v>39</v>
      </c>
      <c r="B32" s="7"/>
      <c r="C32" s="7">
        <f>SUM(C3:C31)</f>
        <v>56</v>
      </c>
      <c r="D32" s="12">
        <f>SUM(D3:D31)</f>
        <v>32306</v>
      </c>
      <c r="E32" s="7"/>
      <c r="F32" s="7"/>
      <c r="G32" s="7"/>
      <c r="H32" s="7">
        <f>SUM(H3:H31)</f>
        <v>70</v>
      </c>
      <c r="I32" s="7">
        <f>SUM(I3:I31)</f>
        <v>200.1000000000001</v>
      </c>
      <c r="J32" s="8"/>
      <c r="K32" s="7">
        <f>SUM(K3:K31)</f>
        <v>32576.100000000017</v>
      </c>
    </row>
    <row r="33" spans="1:11" s="1" customFormat="1" ht="18" customHeight="1">
      <c r="A33"/>
      <c r="B33"/>
      <c r="C33"/>
      <c r="D33"/>
      <c r="E33"/>
      <c r="F33"/>
      <c r="G33"/>
      <c r="H33"/>
      <c r="I33"/>
      <c r="J33"/>
      <c r="K33"/>
    </row>
    <row r="34" spans="1:12" s="1" customFormat="1" ht="18" customHeight="1">
      <c r="A34"/>
      <c r="B34"/>
      <c r="C34"/>
      <c r="D34"/>
      <c r="E34"/>
      <c r="F34"/>
      <c r="G34"/>
      <c r="H34"/>
      <c r="I34"/>
      <c r="J34"/>
      <c r="K34"/>
      <c r="L34"/>
    </row>
  </sheetData>
  <sheetProtection/>
  <autoFilter ref="A2:K32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pane ySplit="2" topLeftCell="A12" activePane="bottomLeft" state="frozen"/>
      <selection pane="bottomLeft" activeCell="F2" sqref="F1:F65536"/>
    </sheetView>
  </sheetViews>
  <sheetFormatPr defaultColWidth="9.00390625" defaultRowHeight="14.25"/>
  <cols>
    <col min="1" max="1" width="4.00390625" style="51" customWidth="1"/>
    <col min="2" max="2" width="8.25390625" style="51" customWidth="1"/>
    <col min="3" max="3" width="3.75390625" style="51" customWidth="1"/>
    <col min="4" max="4" width="6.625" style="51" customWidth="1"/>
    <col min="5" max="5" width="5.50390625" style="51" customWidth="1"/>
    <col min="6" max="6" width="6.25390625" style="51" customWidth="1"/>
    <col min="7" max="7" width="9.00390625" style="51" customWidth="1"/>
    <col min="8" max="8" width="5.125" style="51" customWidth="1"/>
    <col min="9" max="10" width="6.125" style="51" customWidth="1"/>
    <col min="11" max="11" width="10.625" style="51" customWidth="1"/>
    <col min="12" max="16384" width="9.00390625" style="51" customWidth="1"/>
  </cols>
  <sheetData>
    <row r="1" spans="1:11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72" customHeight="1">
      <c r="A2" s="3" t="s">
        <v>1</v>
      </c>
      <c r="B2" s="34" t="s">
        <v>71</v>
      </c>
      <c r="C2" s="5" t="s">
        <v>72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s="50" customFormat="1" ht="15" customHeight="1">
      <c r="A3" s="7">
        <v>1</v>
      </c>
      <c r="B3" s="52" t="s">
        <v>73</v>
      </c>
      <c r="C3" s="12">
        <v>2</v>
      </c>
      <c r="D3" s="12">
        <v>1120</v>
      </c>
      <c r="E3" s="7" t="s">
        <v>16</v>
      </c>
      <c r="F3" s="7" t="s">
        <v>13</v>
      </c>
      <c r="G3" s="8" t="s">
        <v>74</v>
      </c>
      <c r="H3" s="8">
        <v>20</v>
      </c>
      <c r="I3" s="8">
        <v>6.9</v>
      </c>
      <c r="J3" s="8"/>
      <c r="K3" s="8">
        <f aca="true" t="shared" si="0" ref="K3:K9">D3+H3+I3+J3</f>
        <v>1146.9</v>
      </c>
    </row>
    <row r="4" spans="1:11" s="50" customFormat="1" ht="15" customHeight="1">
      <c r="A4" s="7">
        <v>2</v>
      </c>
      <c r="B4" s="10" t="s">
        <v>75</v>
      </c>
      <c r="C4" s="12">
        <v>2</v>
      </c>
      <c r="D4" s="12">
        <v>1120</v>
      </c>
      <c r="E4" s="7" t="s">
        <v>20</v>
      </c>
      <c r="F4" s="7" t="s">
        <v>13</v>
      </c>
      <c r="G4" s="8" t="s">
        <v>74</v>
      </c>
      <c r="H4" s="8"/>
      <c r="I4" s="8">
        <v>6.9</v>
      </c>
      <c r="J4" s="8"/>
      <c r="K4" s="8">
        <f t="shared" si="0"/>
        <v>1126.9</v>
      </c>
    </row>
    <row r="5" spans="1:11" s="50" customFormat="1" ht="15" customHeight="1">
      <c r="A5" s="7">
        <v>3</v>
      </c>
      <c r="B5" s="53" t="s">
        <v>76</v>
      </c>
      <c r="C5" s="12">
        <v>1</v>
      </c>
      <c r="D5" s="12">
        <v>566</v>
      </c>
      <c r="E5" s="7" t="s">
        <v>16</v>
      </c>
      <c r="F5" s="7" t="s">
        <v>13</v>
      </c>
      <c r="G5" s="8" t="s">
        <v>74</v>
      </c>
      <c r="H5" s="8"/>
      <c r="I5" s="8">
        <v>6.9</v>
      </c>
      <c r="J5" s="8"/>
      <c r="K5" s="8">
        <f t="shared" si="0"/>
        <v>572.9</v>
      </c>
    </row>
    <row r="6" spans="1:11" s="50" customFormat="1" ht="15" customHeight="1">
      <c r="A6" s="7">
        <v>4</v>
      </c>
      <c r="B6" s="21" t="s">
        <v>77</v>
      </c>
      <c r="C6" s="12">
        <v>1</v>
      </c>
      <c r="D6" s="12">
        <v>640</v>
      </c>
      <c r="E6" s="7" t="s">
        <v>16</v>
      </c>
      <c r="F6" s="7" t="s">
        <v>13</v>
      </c>
      <c r="G6" s="8" t="s">
        <v>74</v>
      </c>
      <c r="H6" s="8"/>
      <c r="I6" s="8">
        <v>6.9</v>
      </c>
      <c r="J6" s="8"/>
      <c r="K6" s="8">
        <f t="shared" si="0"/>
        <v>646.9</v>
      </c>
    </row>
    <row r="7" spans="1:11" s="50" customFormat="1" ht="15" customHeight="1">
      <c r="A7" s="7">
        <v>5</v>
      </c>
      <c r="B7" s="7" t="s">
        <v>78</v>
      </c>
      <c r="C7" s="11">
        <v>1</v>
      </c>
      <c r="D7" s="12">
        <v>590</v>
      </c>
      <c r="E7" s="24" t="s">
        <v>12</v>
      </c>
      <c r="F7" s="7" t="s">
        <v>13</v>
      </c>
      <c r="G7" s="8" t="s">
        <v>74</v>
      </c>
      <c r="H7" s="8">
        <v>10</v>
      </c>
      <c r="I7" s="8">
        <v>6.9</v>
      </c>
      <c r="J7" s="8"/>
      <c r="K7" s="8">
        <f t="shared" si="0"/>
        <v>606.9</v>
      </c>
    </row>
    <row r="8" spans="1:11" s="50" customFormat="1" ht="15" customHeight="1">
      <c r="A8" s="7">
        <v>6</v>
      </c>
      <c r="B8" s="10" t="s">
        <v>79</v>
      </c>
      <c r="C8" s="11">
        <v>1</v>
      </c>
      <c r="D8" s="12">
        <v>615</v>
      </c>
      <c r="E8" s="24" t="s">
        <v>26</v>
      </c>
      <c r="F8" s="7" t="s">
        <v>13</v>
      </c>
      <c r="G8" s="8" t="s">
        <v>74</v>
      </c>
      <c r="H8" s="8"/>
      <c r="I8" s="8">
        <v>6.9</v>
      </c>
      <c r="J8" s="8"/>
      <c r="K8" s="8">
        <f t="shared" si="0"/>
        <v>621.9</v>
      </c>
    </row>
    <row r="9" spans="1:11" s="50" customFormat="1" ht="15" customHeight="1">
      <c r="A9" s="7">
        <v>7</v>
      </c>
      <c r="B9" s="10" t="s">
        <v>80</v>
      </c>
      <c r="C9" s="11">
        <v>2</v>
      </c>
      <c r="D9" s="12">
        <v>1160</v>
      </c>
      <c r="E9" s="7" t="s">
        <v>16</v>
      </c>
      <c r="F9" s="10" t="s">
        <v>13</v>
      </c>
      <c r="G9" s="21" t="s">
        <v>74</v>
      </c>
      <c r="H9" s="21"/>
      <c r="I9" s="8">
        <v>6.9</v>
      </c>
      <c r="J9" s="8"/>
      <c r="K9" s="8">
        <f t="shared" si="0"/>
        <v>1166.9</v>
      </c>
    </row>
    <row r="10" spans="1:11" s="50" customFormat="1" ht="15" customHeight="1">
      <c r="A10" s="7">
        <v>8</v>
      </c>
      <c r="B10" s="21" t="s">
        <v>81</v>
      </c>
      <c r="C10" s="12">
        <v>2</v>
      </c>
      <c r="D10" s="12">
        <v>1160</v>
      </c>
      <c r="E10" s="7" t="s">
        <v>16</v>
      </c>
      <c r="F10" s="7" t="s">
        <v>13</v>
      </c>
      <c r="G10" s="10" t="s">
        <v>74</v>
      </c>
      <c r="H10" s="12">
        <v>20</v>
      </c>
      <c r="I10" s="8">
        <v>6.9</v>
      </c>
      <c r="J10" s="8"/>
      <c r="K10" s="8">
        <f aca="true" t="shared" si="1" ref="K10:K24">D10+H10+I10+J10</f>
        <v>1186.9</v>
      </c>
    </row>
    <row r="11" spans="1:11" s="50" customFormat="1" ht="15" customHeight="1">
      <c r="A11" s="7">
        <v>9</v>
      </c>
      <c r="B11" s="21" t="s">
        <v>82</v>
      </c>
      <c r="C11" s="12">
        <v>1</v>
      </c>
      <c r="D11" s="12">
        <v>640</v>
      </c>
      <c r="E11" s="7" t="s">
        <v>16</v>
      </c>
      <c r="F11" s="7" t="s">
        <v>13</v>
      </c>
      <c r="G11" s="8" t="s">
        <v>74</v>
      </c>
      <c r="H11" s="8"/>
      <c r="I11" s="8">
        <v>6.9</v>
      </c>
      <c r="J11" s="8"/>
      <c r="K11" s="8">
        <f t="shared" si="1"/>
        <v>646.9</v>
      </c>
    </row>
    <row r="12" spans="1:11" s="50" customFormat="1" ht="15" customHeight="1">
      <c r="A12" s="7">
        <v>10</v>
      </c>
      <c r="B12" s="32" t="s">
        <v>83</v>
      </c>
      <c r="C12" s="7">
        <v>2</v>
      </c>
      <c r="D12" s="12">
        <v>1220</v>
      </c>
      <c r="E12" s="7" t="s">
        <v>32</v>
      </c>
      <c r="F12" s="7" t="s">
        <v>13</v>
      </c>
      <c r="G12" s="8" t="s">
        <v>74</v>
      </c>
      <c r="H12" s="8"/>
      <c r="I12" s="8">
        <v>6.9</v>
      </c>
      <c r="J12" s="8"/>
      <c r="K12" s="8">
        <f t="shared" si="1"/>
        <v>1226.9</v>
      </c>
    </row>
    <row r="13" spans="1:11" s="50" customFormat="1" ht="15" customHeight="1">
      <c r="A13" s="7">
        <v>11</v>
      </c>
      <c r="B13" s="7" t="s">
        <v>84</v>
      </c>
      <c r="C13" s="7">
        <v>2</v>
      </c>
      <c r="D13" s="12">
        <v>1104</v>
      </c>
      <c r="E13" s="7" t="s">
        <v>16</v>
      </c>
      <c r="F13" s="7" t="s">
        <v>13</v>
      </c>
      <c r="G13" s="7" t="s">
        <v>74</v>
      </c>
      <c r="H13" s="7"/>
      <c r="I13" s="8">
        <v>6.9</v>
      </c>
      <c r="J13" s="8"/>
      <c r="K13" s="8">
        <f t="shared" si="1"/>
        <v>1110.9</v>
      </c>
    </row>
    <row r="14" spans="1:11" s="50" customFormat="1" ht="15" customHeight="1">
      <c r="A14" s="7">
        <v>12</v>
      </c>
      <c r="B14" s="7" t="s">
        <v>85</v>
      </c>
      <c r="C14" s="12">
        <v>3</v>
      </c>
      <c r="D14" s="12">
        <v>1770</v>
      </c>
      <c r="E14" s="7" t="s">
        <v>32</v>
      </c>
      <c r="F14" s="7" t="s">
        <v>13</v>
      </c>
      <c r="G14" s="8" t="s">
        <v>74</v>
      </c>
      <c r="H14" s="8">
        <v>30</v>
      </c>
      <c r="I14" s="8">
        <v>6.9</v>
      </c>
      <c r="J14" s="8"/>
      <c r="K14" s="8">
        <f t="shared" si="1"/>
        <v>1806.9</v>
      </c>
    </row>
    <row r="15" spans="1:11" s="50" customFormat="1" ht="15" customHeight="1">
      <c r="A15" s="7">
        <v>13</v>
      </c>
      <c r="B15" s="7" t="s">
        <v>86</v>
      </c>
      <c r="C15" s="12">
        <v>2</v>
      </c>
      <c r="D15" s="12">
        <v>1180</v>
      </c>
      <c r="E15" s="24" t="s">
        <v>12</v>
      </c>
      <c r="F15" s="7" t="s">
        <v>13</v>
      </c>
      <c r="G15" s="8" t="s">
        <v>74</v>
      </c>
      <c r="H15" s="8"/>
      <c r="I15" s="8">
        <v>6.9</v>
      </c>
      <c r="J15" s="8"/>
      <c r="K15" s="8">
        <f t="shared" si="1"/>
        <v>1186.9</v>
      </c>
    </row>
    <row r="16" spans="1:11" s="50" customFormat="1" ht="15" customHeight="1">
      <c r="A16" s="7">
        <v>14</v>
      </c>
      <c r="B16" s="7" t="s">
        <v>87</v>
      </c>
      <c r="C16" s="12">
        <v>3</v>
      </c>
      <c r="D16" s="12">
        <v>1800</v>
      </c>
      <c r="E16" s="24" t="s">
        <v>16</v>
      </c>
      <c r="F16" s="7" t="s">
        <v>13</v>
      </c>
      <c r="G16" s="8" t="s">
        <v>74</v>
      </c>
      <c r="H16" s="8"/>
      <c r="I16" s="8">
        <v>6.9</v>
      </c>
      <c r="J16" s="8"/>
      <c r="K16" s="8">
        <f t="shared" si="1"/>
        <v>1806.9</v>
      </c>
    </row>
    <row r="17" spans="1:11" s="50" customFormat="1" ht="15" customHeight="1">
      <c r="A17" s="7">
        <v>15</v>
      </c>
      <c r="B17" s="7" t="s">
        <v>88</v>
      </c>
      <c r="C17" s="12">
        <v>1</v>
      </c>
      <c r="D17" s="12">
        <v>640</v>
      </c>
      <c r="E17" s="7" t="s">
        <v>16</v>
      </c>
      <c r="F17" s="7" t="s">
        <v>13</v>
      </c>
      <c r="G17" s="8" t="s">
        <v>74</v>
      </c>
      <c r="H17" s="8"/>
      <c r="I17" s="8">
        <v>6.9</v>
      </c>
      <c r="J17" s="8"/>
      <c r="K17" s="8">
        <f t="shared" si="1"/>
        <v>646.9</v>
      </c>
    </row>
    <row r="18" spans="1:11" s="50" customFormat="1" ht="15" customHeight="1">
      <c r="A18" s="7">
        <v>16</v>
      </c>
      <c r="B18" s="7" t="s">
        <v>89</v>
      </c>
      <c r="C18" s="12">
        <v>1</v>
      </c>
      <c r="D18" s="12">
        <v>628</v>
      </c>
      <c r="E18" s="7" t="s">
        <v>16</v>
      </c>
      <c r="F18" s="7" t="s">
        <v>13</v>
      </c>
      <c r="G18" s="8" t="s">
        <v>74</v>
      </c>
      <c r="H18" s="8"/>
      <c r="I18" s="8">
        <v>6.9</v>
      </c>
      <c r="J18" s="8"/>
      <c r="K18" s="8">
        <f t="shared" si="1"/>
        <v>634.9</v>
      </c>
    </row>
    <row r="19" spans="1:11" s="50" customFormat="1" ht="15" customHeight="1">
      <c r="A19" s="7">
        <v>17</v>
      </c>
      <c r="B19" s="7" t="s">
        <v>90</v>
      </c>
      <c r="C19" s="12">
        <v>1</v>
      </c>
      <c r="D19" s="12">
        <v>540</v>
      </c>
      <c r="E19" s="7" t="s">
        <v>16</v>
      </c>
      <c r="F19" s="7" t="s">
        <v>13</v>
      </c>
      <c r="G19" s="8" t="s">
        <v>74</v>
      </c>
      <c r="H19" s="8"/>
      <c r="I19" s="8">
        <v>6.9</v>
      </c>
      <c r="J19" s="8"/>
      <c r="K19" s="8">
        <f t="shared" si="1"/>
        <v>546.9</v>
      </c>
    </row>
    <row r="20" spans="1:11" s="50" customFormat="1" ht="15" customHeight="1">
      <c r="A20" s="7">
        <v>18</v>
      </c>
      <c r="B20" s="7" t="s">
        <v>91</v>
      </c>
      <c r="C20" s="12">
        <v>4</v>
      </c>
      <c r="D20" s="12">
        <v>2008</v>
      </c>
      <c r="E20" s="7" t="s">
        <v>16</v>
      </c>
      <c r="F20" s="7" t="s">
        <v>13</v>
      </c>
      <c r="G20" s="8" t="s">
        <v>74</v>
      </c>
      <c r="H20" s="8"/>
      <c r="I20" s="8">
        <v>6.9</v>
      </c>
      <c r="J20" s="8"/>
      <c r="K20" s="8">
        <f t="shared" si="1"/>
        <v>2014.9</v>
      </c>
    </row>
    <row r="21" spans="1:11" s="50" customFormat="1" ht="15" customHeight="1">
      <c r="A21" s="7">
        <v>19</v>
      </c>
      <c r="B21" s="7" t="s">
        <v>92</v>
      </c>
      <c r="C21" s="12">
        <v>1</v>
      </c>
      <c r="D21" s="12">
        <v>500</v>
      </c>
      <c r="E21" s="7" t="s">
        <v>20</v>
      </c>
      <c r="F21" s="7" t="s">
        <v>13</v>
      </c>
      <c r="G21" s="8" t="s">
        <v>74</v>
      </c>
      <c r="H21" s="8"/>
      <c r="I21" s="8">
        <v>6.9</v>
      </c>
      <c r="J21" s="8"/>
      <c r="K21" s="8">
        <f t="shared" si="1"/>
        <v>506.9</v>
      </c>
    </row>
    <row r="22" spans="1:11" s="50" customFormat="1" ht="15" customHeight="1">
      <c r="A22" s="7">
        <v>20</v>
      </c>
      <c r="B22" s="7" t="s">
        <v>93</v>
      </c>
      <c r="C22" s="12">
        <v>3</v>
      </c>
      <c r="D22" s="12">
        <v>1800</v>
      </c>
      <c r="E22" s="7" t="s">
        <v>16</v>
      </c>
      <c r="F22" s="7" t="s">
        <v>13</v>
      </c>
      <c r="G22" s="8" t="s">
        <v>74</v>
      </c>
      <c r="H22" s="8"/>
      <c r="I22" s="8">
        <v>6.9</v>
      </c>
      <c r="J22" s="8"/>
      <c r="K22" s="8">
        <f t="shared" si="1"/>
        <v>1806.9</v>
      </c>
    </row>
    <row r="23" spans="1:11" s="50" customFormat="1" ht="15" customHeight="1">
      <c r="A23" s="7">
        <v>21</v>
      </c>
      <c r="B23" s="7" t="s">
        <v>94</v>
      </c>
      <c r="C23" s="12">
        <v>1</v>
      </c>
      <c r="D23" s="12">
        <v>640</v>
      </c>
      <c r="E23" s="7" t="s">
        <v>16</v>
      </c>
      <c r="F23" s="7" t="s">
        <v>13</v>
      </c>
      <c r="G23" s="8" t="s">
        <v>74</v>
      </c>
      <c r="H23" s="8"/>
      <c r="I23" s="8">
        <v>6.9</v>
      </c>
      <c r="J23" s="8"/>
      <c r="K23" s="8">
        <f t="shared" si="1"/>
        <v>646.9</v>
      </c>
    </row>
    <row r="24" spans="1:11" s="50" customFormat="1" ht="15" customHeight="1">
      <c r="A24" s="7">
        <v>22</v>
      </c>
      <c r="B24" s="7" t="s">
        <v>95</v>
      </c>
      <c r="C24" s="12">
        <v>2</v>
      </c>
      <c r="D24" s="12">
        <v>1100</v>
      </c>
      <c r="E24" s="7" t="s">
        <v>12</v>
      </c>
      <c r="F24" s="7" t="s">
        <v>13</v>
      </c>
      <c r="G24" s="8" t="s">
        <v>74</v>
      </c>
      <c r="H24" s="8"/>
      <c r="I24" s="8">
        <v>6.9</v>
      </c>
      <c r="J24" s="8"/>
      <c r="K24" s="8">
        <f t="shared" si="1"/>
        <v>1106.9</v>
      </c>
    </row>
    <row r="25" spans="1:11" s="50" customFormat="1" ht="15" customHeight="1">
      <c r="A25" s="7" t="s">
        <v>39</v>
      </c>
      <c r="B25" s="7"/>
      <c r="C25" s="7">
        <f>SUM(C3:C24)</f>
        <v>39</v>
      </c>
      <c r="D25" s="12">
        <f>SUM(D3:D24)</f>
        <v>22541</v>
      </c>
      <c r="E25" s="7"/>
      <c r="F25" s="7"/>
      <c r="G25" s="7"/>
      <c r="H25" s="7">
        <f>SUM(H3:H24)</f>
        <v>80</v>
      </c>
      <c r="I25" s="7">
        <f>SUM(I3:I24)</f>
        <v>151.80000000000007</v>
      </c>
      <c r="J25" s="7"/>
      <c r="K25" s="8">
        <f>SUM(K3:K24)</f>
        <v>22772.800000000003</v>
      </c>
    </row>
    <row r="26" spans="1:11" s="50" customFormat="1" ht="1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s="50" customFormat="1" ht="1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</sheetData>
  <sheetProtection/>
  <autoFilter ref="A2:K25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pane ySplit="2" topLeftCell="A18" activePane="bottomLeft" state="frozen"/>
      <selection pane="bottomLeft" activeCell="A1" sqref="A1:K1"/>
    </sheetView>
  </sheetViews>
  <sheetFormatPr defaultColWidth="9.00390625" defaultRowHeight="14.25"/>
  <cols>
    <col min="1" max="1" width="3.75390625" style="16" customWidth="1"/>
    <col min="2" max="2" width="8.50390625" style="16" customWidth="1"/>
    <col min="3" max="3" width="4.125" style="16" customWidth="1"/>
    <col min="4" max="4" width="8.00390625" style="16" customWidth="1"/>
    <col min="5" max="5" width="5.375" style="16" customWidth="1"/>
    <col min="6" max="6" width="6.125" style="16" customWidth="1"/>
    <col min="7" max="7" width="9.375" style="16" customWidth="1"/>
    <col min="8" max="8" width="5.875" style="16" customWidth="1"/>
    <col min="9" max="10" width="6.75390625" style="16" customWidth="1"/>
    <col min="11" max="11" width="10.25390625" style="16" customWidth="1"/>
    <col min="12" max="16384" width="9.00390625" style="16" customWidth="1"/>
  </cols>
  <sheetData>
    <row r="1" spans="1:11" ht="24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33" customHeight="1">
      <c r="A2" s="3" t="s">
        <v>1</v>
      </c>
      <c r="B2" s="3" t="s">
        <v>96</v>
      </c>
      <c r="C2" s="43" t="s">
        <v>3</v>
      </c>
      <c r="D2" s="3" t="s">
        <v>4</v>
      </c>
      <c r="E2" s="3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ht="15" customHeight="1">
      <c r="A3" s="7">
        <v>1</v>
      </c>
      <c r="B3" s="10" t="s">
        <v>97</v>
      </c>
      <c r="C3" s="44">
        <v>4</v>
      </c>
      <c r="D3" s="12">
        <v>2320</v>
      </c>
      <c r="E3" s="7" t="s">
        <v>26</v>
      </c>
      <c r="F3" s="7" t="s">
        <v>13</v>
      </c>
      <c r="G3" s="8" t="s">
        <v>98</v>
      </c>
      <c r="H3" s="8"/>
      <c r="I3" s="8">
        <v>6.9</v>
      </c>
      <c r="J3" s="8"/>
      <c r="K3" s="8">
        <f>D3+H3+I3+J3</f>
        <v>2326.9</v>
      </c>
    </row>
    <row r="4" spans="1:11" ht="15" customHeight="1">
      <c r="A4" s="7">
        <v>2</v>
      </c>
      <c r="B4" s="10" t="s">
        <v>99</v>
      </c>
      <c r="C4" s="44">
        <v>1</v>
      </c>
      <c r="D4" s="12">
        <v>590</v>
      </c>
      <c r="E4" s="7" t="s">
        <v>26</v>
      </c>
      <c r="F4" s="7" t="s">
        <v>13</v>
      </c>
      <c r="G4" s="8" t="s">
        <v>98</v>
      </c>
      <c r="H4" s="8"/>
      <c r="I4" s="8">
        <v>6.9</v>
      </c>
      <c r="J4" s="8"/>
      <c r="K4" s="8">
        <f aca="true" t="shared" si="0" ref="K4:K30">D4+H4+I4+J4</f>
        <v>596.9</v>
      </c>
    </row>
    <row r="5" spans="1:11" ht="15" customHeight="1">
      <c r="A5" s="7">
        <v>3</v>
      </c>
      <c r="B5" s="21" t="s">
        <v>100</v>
      </c>
      <c r="C5" s="44">
        <v>1</v>
      </c>
      <c r="D5" s="12">
        <v>595</v>
      </c>
      <c r="E5" s="7" t="s">
        <v>16</v>
      </c>
      <c r="F5" s="7" t="s">
        <v>13</v>
      </c>
      <c r="G5" s="8" t="s">
        <v>98</v>
      </c>
      <c r="H5" s="8"/>
      <c r="I5" s="8">
        <v>6.9</v>
      </c>
      <c r="J5" s="8"/>
      <c r="K5" s="8">
        <f t="shared" si="0"/>
        <v>601.9</v>
      </c>
    </row>
    <row r="6" spans="1:11" ht="15" customHeight="1">
      <c r="A6" s="7">
        <v>4</v>
      </c>
      <c r="B6" s="21" t="s">
        <v>101</v>
      </c>
      <c r="C6" s="44">
        <v>1</v>
      </c>
      <c r="D6" s="12">
        <v>640</v>
      </c>
      <c r="E6" s="7" t="s">
        <v>16</v>
      </c>
      <c r="F6" s="7" t="s">
        <v>13</v>
      </c>
      <c r="G6" s="8" t="s">
        <v>98</v>
      </c>
      <c r="H6" s="8"/>
      <c r="I6" s="8">
        <v>6.9</v>
      </c>
      <c r="J6" s="8"/>
      <c r="K6" s="8">
        <f t="shared" si="0"/>
        <v>646.9</v>
      </c>
    </row>
    <row r="7" spans="1:11" ht="15" customHeight="1">
      <c r="A7" s="7">
        <v>5</v>
      </c>
      <c r="B7" s="7" t="s">
        <v>102</v>
      </c>
      <c r="C7" s="44">
        <v>1</v>
      </c>
      <c r="D7" s="12">
        <v>575</v>
      </c>
      <c r="E7" s="7" t="s">
        <v>16</v>
      </c>
      <c r="F7" s="7" t="s">
        <v>13</v>
      </c>
      <c r="G7" s="8" t="s">
        <v>98</v>
      </c>
      <c r="H7" s="8"/>
      <c r="I7" s="8">
        <v>6.9</v>
      </c>
      <c r="J7" s="8"/>
      <c r="K7" s="8">
        <f t="shared" si="0"/>
        <v>581.9</v>
      </c>
    </row>
    <row r="8" spans="1:11" ht="15" customHeight="1">
      <c r="A8" s="7">
        <v>6</v>
      </c>
      <c r="B8" s="7" t="s">
        <v>103</v>
      </c>
      <c r="C8" s="44">
        <v>2</v>
      </c>
      <c r="D8" s="12">
        <v>1120</v>
      </c>
      <c r="E8" s="7" t="s">
        <v>16</v>
      </c>
      <c r="F8" s="7" t="s">
        <v>13</v>
      </c>
      <c r="G8" s="8" t="s">
        <v>98</v>
      </c>
      <c r="H8" s="8"/>
      <c r="I8" s="8">
        <v>6.9</v>
      </c>
      <c r="J8" s="8"/>
      <c r="K8" s="8">
        <f t="shared" si="0"/>
        <v>1126.9</v>
      </c>
    </row>
    <row r="9" spans="1:11" ht="15" customHeight="1">
      <c r="A9" s="7">
        <v>7</v>
      </c>
      <c r="B9" s="45" t="s">
        <v>104</v>
      </c>
      <c r="C9" s="46">
        <v>2</v>
      </c>
      <c r="D9" s="12">
        <v>1140</v>
      </c>
      <c r="E9" s="7" t="s">
        <v>26</v>
      </c>
      <c r="F9" s="7" t="s">
        <v>13</v>
      </c>
      <c r="G9" s="8" t="s">
        <v>98</v>
      </c>
      <c r="H9" s="8"/>
      <c r="I9" s="8">
        <v>6.9</v>
      </c>
      <c r="J9" s="8"/>
      <c r="K9" s="8">
        <f t="shared" si="0"/>
        <v>1146.9</v>
      </c>
    </row>
    <row r="10" spans="1:11" ht="15" customHeight="1">
      <c r="A10" s="7">
        <v>8</v>
      </c>
      <c r="B10" s="13" t="s">
        <v>105</v>
      </c>
      <c r="C10" s="46">
        <v>1</v>
      </c>
      <c r="D10" s="12">
        <v>640</v>
      </c>
      <c r="E10" s="7" t="s">
        <v>26</v>
      </c>
      <c r="F10" s="7" t="s">
        <v>13</v>
      </c>
      <c r="G10" s="8" t="s">
        <v>98</v>
      </c>
      <c r="H10" s="8"/>
      <c r="I10" s="8">
        <v>6.9</v>
      </c>
      <c r="J10" s="8"/>
      <c r="K10" s="8">
        <f t="shared" si="0"/>
        <v>646.9</v>
      </c>
    </row>
    <row r="11" spans="1:11" ht="15" customHeight="1">
      <c r="A11" s="7">
        <v>9</v>
      </c>
      <c r="B11" s="8" t="s">
        <v>106</v>
      </c>
      <c r="C11" s="25">
        <v>1</v>
      </c>
      <c r="D11" s="12">
        <v>555</v>
      </c>
      <c r="E11" s="7" t="s">
        <v>26</v>
      </c>
      <c r="F11" s="7" t="s">
        <v>13</v>
      </c>
      <c r="G11" s="8" t="s">
        <v>98</v>
      </c>
      <c r="H11" s="8"/>
      <c r="I11" s="8">
        <v>6.9</v>
      </c>
      <c r="J11" s="8"/>
      <c r="K11" s="8">
        <f t="shared" si="0"/>
        <v>561.9</v>
      </c>
    </row>
    <row r="12" spans="1:11" ht="15" customHeight="1">
      <c r="A12" s="7">
        <v>10</v>
      </c>
      <c r="B12" s="10" t="s">
        <v>107</v>
      </c>
      <c r="C12" s="11">
        <v>3</v>
      </c>
      <c r="D12" s="12">
        <v>1770</v>
      </c>
      <c r="E12" s="7" t="s">
        <v>26</v>
      </c>
      <c r="F12" s="7" t="s">
        <v>13</v>
      </c>
      <c r="G12" s="8" t="s">
        <v>98</v>
      </c>
      <c r="H12" s="8"/>
      <c r="I12" s="8">
        <v>6.9</v>
      </c>
      <c r="J12" s="8"/>
      <c r="K12" s="8">
        <f t="shared" si="0"/>
        <v>1776.9</v>
      </c>
    </row>
    <row r="13" spans="1:11" ht="15" customHeight="1">
      <c r="A13" s="7">
        <v>11</v>
      </c>
      <c r="B13" s="26" t="s">
        <v>108</v>
      </c>
      <c r="C13" s="47">
        <v>2</v>
      </c>
      <c r="D13" s="12">
        <v>1268</v>
      </c>
      <c r="E13" s="7" t="s">
        <v>16</v>
      </c>
      <c r="F13" s="26" t="s">
        <v>13</v>
      </c>
      <c r="G13" s="45" t="s">
        <v>98</v>
      </c>
      <c r="H13" s="45"/>
      <c r="I13" s="8">
        <v>6.9</v>
      </c>
      <c r="J13" s="8"/>
      <c r="K13" s="8">
        <f t="shared" si="0"/>
        <v>1274.9</v>
      </c>
    </row>
    <row r="14" spans="1:11" ht="15" customHeight="1">
      <c r="A14" s="7">
        <v>12</v>
      </c>
      <c r="B14" s="21" t="s">
        <v>109</v>
      </c>
      <c r="C14" s="44">
        <v>2</v>
      </c>
      <c r="D14" s="12">
        <v>1160</v>
      </c>
      <c r="E14" s="7" t="s">
        <v>26</v>
      </c>
      <c r="F14" s="7" t="s">
        <v>13</v>
      </c>
      <c r="G14" s="10" t="s">
        <v>98</v>
      </c>
      <c r="H14" s="10"/>
      <c r="I14" s="8">
        <v>6.9</v>
      </c>
      <c r="J14" s="8"/>
      <c r="K14" s="8">
        <f t="shared" si="0"/>
        <v>1166.9</v>
      </c>
    </row>
    <row r="15" spans="1:11" s="41" customFormat="1" ht="15" customHeight="1">
      <c r="A15" s="7">
        <v>13</v>
      </c>
      <c r="B15" s="48" t="s">
        <v>110</v>
      </c>
      <c r="C15" s="44">
        <v>1</v>
      </c>
      <c r="D15" s="12">
        <v>600</v>
      </c>
      <c r="E15" s="7" t="s">
        <v>26</v>
      </c>
      <c r="F15" s="7" t="s">
        <v>13</v>
      </c>
      <c r="G15" s="10" t="s">
        <v>98</v>
      </c>
      <c r="H15" s="10"/>
      <c r="I15" s="8">
        <v>6.9</v>
      </c>
      <c r="J15" s="8"/>
      <c r="K15" s="8">
        <f t="shared" si="0"/>
        <v>606.9</v>
      </c>
    </row>
    <row r="16" spans="1:11" ht="15" customHeight="1">
      <c r="A16" s="7">
        <v>14</v>
      </c>
      <c r="B16" s="7" t="s">
        <v>111</v>
      </c>
      <c r="C16" s="7">
        <v>1</v>
      </c>
      <c r="D16" s="12">
        <v>640</v>
      </c>
      <c r="E16" s="7" t="s">
        <v>16</v>
      </c>
      <c r="F16" s="7" t="s">
        <v>13</v>
      </c>
      <c r="G16" s="8" t="s">
        <v>98</v>
      </c>
      <c r="H16" s="8"/>
      <c r="I16" s="8">
        <v>6.9</v>
      </c>
      <c r="J16" s="8"/>
      <c r="K16" s="8">
        <f t="shared" si="0"/>
        <v>646.9</v>
      </c>
    </row>
    <row r="17" spans="1:11" ht="15" customHeight="1">
      <c r="A17" s="7">
        <v>15</v>
      </c>
      <c r="B17" s="49" t="s">
        <v>112</v>
      </c>
      <c r="C17" s="7">
        <v>1</v>
      </c>
      <c r="D17" s="12">
        <v>640</v>
      </c>
      <c r="E17" s="7" t="s">
        <v>12</v>
      </c>
      <c r="F17" s="7" t="s">
        <v>13</v>
      </c>
      <c r="G17" s="7" t="s">
        <v>98</v>
      </c>
      <c r="H17" s="7"/>
      <c r="I17" s="8">
        <v>6.9</v>
      </c>
      <c r="J17" s="8"/>
      <c r="K17" s="8">
        <f t="shared" si="0"/>
        <v>646.9</v>
      </c>
    </row>
    <row r="18" spans="1:11" ht="15" customHeight="1">
      <c r="A18" s="7">
        <v>16</v>
      </c>
      <c r="B18" s="49" t="s">
        <v>113</v>
      </c>
      <c r="C18" s="7">
        <v>2</v>
      </c>
      <c r="D18" s="12">
        <v>1180</v>
      </c>
      <c r="E18" s="7" t="s">
        <v>16</v>
      </c>
      <c r="F18" s="7" t="s">
        <v>13</v>
      </c>
      <c r="G18" s="7" t="s">
        <v>98</v>
      </c>
      <c r="H18" s="7"/>
      <c r="I18" s="8">
        <v>6.9</v>
      </c>
      <c r="J18" s="8"/>
      <c r="K18" s="8">
        <f t="shared" si="0"/>
        <v>1186.9</v>
      </c>
    </row>
    <row r="19" spans="1:11" ht="15" customHeight="1">
      <c r="A19" s="7">
        <v>17</v>
      </c>
      <c r="B19" s="49" t="s">
        <v>114</v>
      </c>
      <c r="C19" s="7">
        <v>2</v>
      </c>
      <c r="D19" s="12">
        <v>1180</v>
      </c>
      <c r="E19" s="7" t="s">
        <v>16</v>
      </c>
      <c r="F19" s="7" t="s">
        <v>13</v>
      </c>
      <c r="G19" s="7" t="s">
        <v>98</v>
      </c>
      <c r="H19" s="7"/>
      <c r="I19" s="8">
        <v>6.9</v>
      </c>
      <c r="J19" s="8"/>
      <c r="K19" s="8">
        <f t="shared" si="0"/>
        <v>1186.9</v>
      </c>
    </row>
    <row r="20" spans="1:11" ht="15" customHeight="1">
      <c r="A20" s="7">
        <v>18</v>
      </c>
      <c r="B20" s="49" t="s">
        <v>115</v>
      </c>
      <c r="C20" s="7">
        <v>4</v>
      </c>
      <c r="D20" s="12">
        <v>2360</v>
      </c>
      <c r="E20" s="7" t="s">
        <v>16</v>
      </c>
      <c r="F20" s="7" t="s">
        <v>13</v>
      </c>
      <c r="G20" s="7" t="s">
        <v>98</v>
      </c>
      <c r="H20" s="7"/>
      <c r="I20" s="8">
        <v>6.9</v>
      </c>
      <c r="J20" s="8"/>
      <c r="K20" s="8">
        <f t="shared" si="0"/>
        <v>2366.9</v>
      </c>
    </row>
    <row r="21" spans="1:11" ht="15" customHeight="1">
      <c r="A21" s="7">
        <v>19</v>
      </c>
      <c r="B21" s="49" t="s">
        <v>116</v>
      </c>
      <c r="C21" s="7">
        <v>1</v>
      </c>
      <c r="D21" s="12">
        <v>640</v>
      </c>
      <c r="E21" s="7" t="s">
        <v>16</v>
      </c>
      <c r="F21" s="7" t="s">
        <v>13</v>
      </c>
      <c r="G21" s="7" t="s">
        <v>98</v>
      </c>
      <c r="H21" s="7"/>
      <c r="I21" s="8">
        <v>6.9</v>
      </c>
      <c r="J21" s="8"/>
      <c r="K21" s="8">
        <f t="shared" si="0"/>
        <v>646.9</v>
      </c>
    </row>
    <row r="22" spans="1:11" ht="15" customHeight="1">
      <c r="A22" s="7">
        <v>20</v>
      </c>
      <c r="B22" s="49" t="s">
        <v>117</v>
      </c>
      <c r="C22" s="7">
        <v>1</v>
      </c>
      <c r="D22" s="12">
        <v>640</v>
      </c>
      <c r="E22" s="7" t="s">
        <v>16</v>
      </c>
      <c r="F22" s="7" t="s">
        <v>13</v>
      </c>
      <c r="G22" s="7" t="s">
        <v>98</v>
      </c>
      <c r="H22" s="7"/>
      <c r="I22" s="8">
        <v>6.9</v>
      </c>
      <c r="J22" s="8"/>
      <c r="K22" s="8">
        <f t="shared" si="0"/>
        <v>646.9</v>
      </c>
    </row>
    <row r="23" spans="1:11" ht="15" customHeight="1">
      <c r="A23" s="7">
        <v>21</v>
      </c>
      <c r="B23" s="49" t="s">
        <v>118</v>
      </c>
      <c r="C23" s="7">
        <v>2</v>
      </c>
      <c r="D23" s="12">
        <v>1180</v>
      </c>
      <c r="E23" s="7" t="s">
        <v>16</v>
      </c>
      <c r="F23" s="7" t="s">
        <v>13</v>
      </c>
      <c r="G23" s="7" t="s">
        <v>98</v>
      </c>
      <c r="H23" s="7"/>
      <c r="I23" s="8">
        <v>6.9</v>
      </c>
      <c r="J23" s="8"/>
      <c r="K23" s="8">
        <f t="shared" si="0"/>
        <v>1186.9</v>
      </c>
    </row>
    <row r="24" spans="1:11" ht="15" customHeight="1">
      <c r="A24" s="7">
        <v>22</v>
      </c>
      <c r="B24" s="49" t="s">
        <v>119</v>
      </c>
      <c r="C24" s="7">
        <v>1</v>
      </c>
      <c r="D24" s="12">
        <v>640</v>
      </c>
      <c r="E24" s="7" t="s">
        <v>32</v>
      </c>
      <c r="F24" s="7" t="s">
        <v>13</v>
      </c>
      <c r="G24" s="7" t="s">
        <v>98</v>
      </c>
      <c r="H24" s="7"/>
      <c r="I24" s="8">
        <v>6.9</v>
      </c>
      <c r="J24" s="8"/>
      <c r="K24" s="8">
        <f t="shared" si="0"/>
        <v>646.9</v>
      </c>
    </row>
    <row r="25" spans="1:11" ht="15" customHeight="1">
      <c r="A25" s="7">
        <v>23</v>
      </c>
      <c r="B25" s="49" t="s">
        <v>120</v>
      </c>
      <c r="C25" s="7">
        <v>3</v>
      </c>
      <c r="D25" s="12">
        <v>1770</v>
      </c>
      <c r="E25" s="7" t="s">
        <v>26</v>
      </c>
      <c r="F25" s="7" t="s">
        <v>13</v>
      </c>
      <c r="G25" s="7" t="s">
        <v>98</v>
      </c>
      <c r="H25" s="7"/>
      <c r="I25" s="8">
        <v>6.9</v>
      </c>
      <c r="J25" s="8"/>
      <c r="K25" s="8">
        <f t="shared" si="0"/>
        <v>1776.9</v>
      </c>
    </row>
    <row r="26" spans="1:11" ht="15" customHeight="1">
      <c r="A26" s="7">
        <v>24</v>
      </c>
      <c r="B26" s="49" t="s">
        <v>121</v>
      </c>
      <c r="C26" s="7">
        <v>1</v>
      </c>
      <c r="D26" s="12">
        <v>640</v>
      </c>
      <c r="E26" s="7" t="s">
        <v>16</v>
      </c>
      <c r="F26" s="7" t="s">
        <v>13</v>
      </c>
      <c r="G26" s="7" t="s">
        <v>98</v>
      </c>
      <c r="H26" s="7"/>
      <c r="I26" s="8">
        <v>6.9</v>
      </c>
      <c r="J26" s="8"/>
      <c r="K26" s="8">
        <f t="shared" si="0"/>
        <v>646.9</v>
      </c>
    </row>
    <row r="27" spans="1:11" ht="15" customHeight="1">
      <c r="A27" s="7">
        <v>25</v>
      </c>
      <c r="B27" s="49" t="s">
        <v>122</v>
      </c>
      <c r="C27" s="7">
        <v>2</v>
      </c>
      <c r="D27" s="12">
        <v>1100</v>
      </c>
      <c r="E27" s="7" t="s">
        <v>16</v>
      </c>
      <c r="F27" s="7" t="s">
        <v>13</v>
      </c>
      <c r="G27" s="7" t="s">
        <v>98</v>
      </c>
      <c r="H27" s="7"/>
      <c r="I27" s="8">
        <v>6.9</v>
      </c>
      <c r="J27" s="8"/>
      <c r="K27" s="8">
        <f t="shared" si="0"/>
        <v>1106.9</v>
      </c>
    </row>
    <row r="28" spans="1:11" ht="15" customHeight="1">
      <c r="A28" s="7">
        <v>26</v>
      </c>
      <c r="B28" s="49" t="s">
        <v>123</v>
      </c>
      <c r="C28" s="7">
        <v>1</v>
      </c>
      <c r="D28" s="12">
        <v>640</v>
      </c>
      <c r="E28" s="7" t="s">
        <v>16</v>
      </c>
      <c r="F28" s="7" t="s">
        <v>13</v>
      </c>
      <c r="G28" s="7" t="s">
        <v>98</v>
      </c>
      <c r="H28" s="7">
        <v>10</v>
      </c>
      <c r="I28" s="8">
        <v>6.9</v>
      </c>
      <c r="J28" s="8"/>
      <c r="K28" s="8">
        <f t="shared" si="0"/>
        <v>656.9</v>
      </c>
    </row>
    <row r="29" spans="1:11" ht="15" customHeight="1">
      <c r="A29" s="7">
        <v>27</v>
      </c>
      <c r="B29" s="49" t="s">
        <v>124</v>
      </c>
      <c r="C29" s="7">
        <v>1</v>
      </c>
      <c r="D29" s="12">
        <v>640</v>
      </c>
      <c r="E29" s="7" t="s">
        <v>16</v>
      </c>
      <c r="F29" s="7" t="s">
        <v>13</v>
      </c>
      <c r="G29" s="7" t="s">
        <v>98</v>
      </c>
      <c r="H29" s="7"/>
      <c r="I29" s="8">
        <v>6.9</v>
      </c>
      <c r="J29" s="8"/>
      <c r="K29" s="8">
        <f t="shared" si="0"/>
        <v>646.9</v>
      </c>
    </row>
    <row r="30" spans="1:11" ht="15" customHeight="1">
      <c r="A30" s="7">
        <v>28</v>
      </c>
      <c r="B30" s="49" t="s">
        <v>125</v>
      </c>
      <c r="C30" s="7">
        <v>3</v>
      </c>
      <c r="D30" s="12">
        <v>1650</v>
      </c>
      <c r="E30" s="7" t="s">
        <v>12</v>
      </c>
      <c r="F30" s="7" t="s">
        <v>13</v>
      </c>
      <c r="G30" s="7" t="s">
        <v>98</v>
      </c>
      <c r="H30" s="7"/>
      <c r="I30" s="8">
        <v>6.9</v>
      </c>
      <c r="J30" s="8"/>
      <c r="K30" s="8">
        <f t="shared" si="0"/>
        <v>1656.9</v>
      </c>
    </row>
    <row r="31" spans="1:11" ht="15" customHeight="1">
      <c r="A31" s="7" t="s">
        <v>39</v>
      </c>
      <c r="B31" s="7"/>
      <c r="C31" s="7">
        <f>SUM(C3:C30)</f>
        <v>48</v>
      </c>
      <c r="D31" s="12">
        <f>SUM(D3:D30)</f>
        <v>28513</v>
      </c>
      <c r="E31" s="7"/>
      <c r="F31" s="7"/>
      <c r="G31" s="7"/>
      <c r="H31" s="7">
        <f>SUM(H3:H29)</f>
        <v>10</v>
      </c>
      <c r="I31" s="8">
        <f>SUM(I3:I30)</f>
        <v>193.2000000000001</v>
      </c>
      <c r="J31" s="8"/>
      <c r="K31" s="8">
        <f>SUM(K3:K30)</f>
        <v>28716.20000000001</v>
      </c>
    </row>
  </sheetData>
  <sheetProtection/>
  <autoFilter ref="A2:K31"/>
  <mergeCells count="1">
    <mergeCell ref="A1:K1"/>
  </mergeCells>
  <printOptions horizontalCentered="1"/>
  <pageMargins left="0.75" right="0.75" top="0.43000000000000005" bottom="0.59" header="0.47" footer="0.3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pane ySplit="2" topLeftCell="A3" activePane="bottomLeft" state="frozen"/>
      <selection pane="bottomLeft" activeCell="F2" sqref="F1:F65536"/>
    </sheetView>
  </sheetViews>
  <sheetFormatPr defaultColWidth="9.00390625" defaultRowHeight="14.25"/>
  <cols>
    <col min="1" max="1" width="4.50390625" style="0" customWidth="1"/>
    <col min="2" max="2" width="7.50390625" style="0" customWidth="1"/>
    <col min="3" max="3" width="3.75390625" style="0" customWidth="1"/>
    <col min="4" max="4" width="5.875" style="0" customWidth="1"/>
    <col min="5" max="5" width="5.25390625" style="0" customWidth="1"/>
    <col min="6" max="6" width="6.125" style="0" customWidth="1"/>
    <col min="8" max="8" width="5.625" style="0" customWidth="1"/>
    <col min="9" max="10" width="6.25390625" style="0" customWidth="1"/>
    <col min="11" max="11" width="9.50390625" style="0" customWidth="1"/>
  </cols>
  <sheetData>
    <row r="1" spans="1:11" ht="5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17.75" customHeight="1">
      <c r="A2" s="3" t="s">
        <v>1</v>
      </c>
      <c r="B2" s="34" t="s">
        <v>40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ht="19.5" customHeight="1">
      <c r="A3" s="3">
        <v>1</v>
      </c>
      <c r="B3" s="35" t="s">
        <v>126</v>
      </c>
      <c r="C3" s="36">
        <v>1</v>
      </c>
      <c r="D3" s="18">
        <v>580</v>
      </c>
      <c r="E3" s="17" t="s">
        <v>20</v>
      </c>
      <c r="F3" s="17" t="s">
        <v>127</v>
      </c>
      <c r="G3" s="19" t="s">
        <v>128</v>
      </c>
      <c r="H3" s="19"/>
      <c r="I3" s="19">
        <v>6.9</v>
      </c>
      <c r="J3" s="19"/>
      <c r="K3" s="20">
        <f>D3+H3+I3+J3</f>
        <v>586.9</v>
      </c>
    </row>
    <row r="4" spans="1:11" s="1" customFormat="1" ht="18.75" customHeight="1">
      <c r="A4" s="3">
        <v>2</v>
      </c>
      <c r="B4" s="37" t="s">
        <v>129</v>
      </c>
      <c r="C4" s="36">
        <v>1</v>
      </c>
      <c r="D4" s="18">
        <v>580</v>
      </c>
      <c r="E4" s="17" t="s">
        <v>20</v>
      </c>
      <c r="F4" s="17" t="s">
        <v>127</v>
      </c>
      <c r="G4" s="19" t="s">
        <v>128</v>
      </c>
      <c r="H4" s="19"/>
      <c r="I4" s="19">
        <v>6.9</v>
      </c>
      <c r="J4" s="19"/>
      <c r="K4" s="20">
        <f>D4+H4+I4+J4</f>
        <v>586.9</v>
      </c>
    </row>
    <row r="5" spans="1:11" s="1" customFormat="1" ht="18.75" customHeight="1">
      <c r="A5" s="3">
        <v>3</v>
      </c>
      <c r="B5" s="35" t="s">
        <v>130</v>
      </c>
      <c r="C5" s="38">
        <v>1</v>
      </c>
      <c r="D5" s="18">
        <v>580</v>
      </c>
      <c r="E5" s="39" t="s">
        <v>16</v>
      </c>
      <c r="F5" s="17" t="s">
        <v>127</v>
      </c>
      <c r="G5" s="19" t="s">
        <v>128</v>
      </c>
      <c r="H5" s="19"/>
      <c r="I5" s="19">
        <v>6.9</v>
      </c>
      <c r="J5" s="19"/>
      <c r="K5" s="20">
        <f>D5+H5+I5+J5</f>
        <v>586.9</v>
      </c>
    </row>
    <row r="6" spans="1:11" s="1" customFormat="1" ht="18.75" customHeight="1">
      <c r="A6" s="3">
        <v>4</v>
      </c>
      <c r="B6" s="35" t="s">
        <v>131</v>
      </c>
      <c r="C6" s="38">
        <v>1</v>
      </c>
      <c r="D6" s="18">
        <v>640</v>
      </c>
      <c r="E6" s="39" t="s">
        <v>16</v>
      </c>
      <c r="F6" s="17" t="s">
        <v>127</v>
      </c>
      <c r="G6" s="19" t="s">
        <v>128</v>
      </c>
      <c r="H6" s="19"/>
      <c r="I6" s="19">
        <v>6.9</v>
      </c>
      <c r="J6" s="19"/>
      <c r="K6" s="20">
        <f>D6+H6+I6+J6</f>
        <v>646.9</v>
      </c>
    </row>
    <row r="7" spans="1:11" s="1" customFormat="1" ht="18.75" customHeight="1">
      <c r="A7" s="7" t="s">
        <v>39</v>
      </c>
      <c r="B7" s="17"/>
      <c r="C7" s="17">
        <f>SUM(C3:C6)</f>
        <v>4</v>
      </c>
      <c r="D7" s="18">
        <f>SUM(D3:D6)</f>
        <v>2380</v>
      </c>
      <c r="E7" s="17"/>
      <c r="F7" s="17"/>
      <c r="G7" s="17"/>
      <c r="H7" s="17"/>
      <c r="I7" s="17">
        <f>SUM(I3:I6)</f>
        <v>27.6</v>
      </c>
      <c r="J7" s="17"/>
      <c r="K7" s="20">
        <f>SUM(K3:K6)</f>
        <v>2407.6</v>
      </c>
    </row>
    <row r="8" spans="1:11" s="1" customFormat="1" ht="18.75" customHeight="1">
      <c r="A8"/>
      <c r="B8"/>
      <c r="C8"/>
      <c r="D8"/>
      <c r="E8"/>
      <c r="F8"/>
      <c r="G8"/>
      <c r="H8"/>
      <c r="I8"/>
      <c r="J8"/>
      <c r="K8" s="40"/>
    </row>
  </sheetData>
  <sheetProtection/>
  <autoFilter ref="A2:K7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pane ySplit="2" topLeftCell="A3" activePane="bottomLeft" state="frozen"/>
      <selection pane="bottomLeft" activeCell="F2" sqref="F1:F65536"/>
    </sheetView>
  </sheetViews>
  <sheetFormatPr defaultColWidth="9.00390625" defaultRowHeight="14.25"/>
  <cols>
    <col min="1" max="1" width="4.25390625" style="0" customWidth="1"/>
    <col min="2" max="2" width="7.50390625" style="0" customWidth="1"/>
    <col min="3" max="3" width="2.875" style="0" customWidth="1"/>
    <col min="4" max="4" width="6.00390625" style="0" customWidth="1"/>
    <col min="5" max="5" width="5.375" style="0" customWidth="1"/>
    <col min="6" max="6" width="6.25390625" style="0" customWidth="1"/>
    <col min="8" max="8" width="4.875" style="0" customWidth="1"/>
    <col min="9" max="10" width="7.25390625" style="0" customWidth="1"/>
    <col min="11" max="11" width="8.875" style="29" customWidth="1"/>
  </cols>
  <sheetData>
    <row r="1" spans="1:11" ht="6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12.5" customHeight="1">
      <c r="A2" s="3" t="s">
        <v>1</v>
      </c>
      <c r="B2" s="4" t="s">
        <v>40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28" t="s">
        <v>10</v>
      </c>
    </row>
    <row r="3" spans="1:11" s="1" customFormat="1" ht="18.75" customHeight="1">
      <c r="A3" s="7">
        <v>1</v>
      </c>
      <c r="B3" s="30" t="s">
        <v>132</v>
      </c>
      <c r="C3" s="12">
        <v>2</v>
      </c>
      <c r="D3" s="12">
        <v>1160</v>
      </c>
      <c r="E3" s="7" t="s">
        <v>16</v>
      </c>
      <c r="F3" s="7" t="s">
        <v>133</v>
      </c>
      <c r="G3" s="8" t="s">
        <v>134</v>
      </c>
      <c r="H3" s="31"/>
      <c r="I3" s="8">
        <v>6.9</v>
      </c>
      <c r="J3" s="8"/>
      <c r="K3" s="28">
        <f>D3+H3+I3+J3</f>
        <v>1166.9</v>
      </c>
    </row>
    <row r="4" spans="1:11" s="1" customFormat="1" ht="18.75" customHeight="1">
      <c r="A4" s="7">
        <v>2</v>
      </c>
      <c r="B4" s="10" t="s">
        <v>135</v>
      </c>
      <c r="C4" s="12">
        <v>2</v>
      </c>
      <c r="D4" s="12">
        <v>1160</v>
      </c>
      <c r="E4" s="7" t="s">
        <v>26</v>
      </c>
      <c r="F4" s="7" t="s">
        <v>133</v>
      </c>
      <c r="G4" s="8" t="s">
        <v>134</v>
      </c>
      <c r="H4" s="31"/>
      <c r="I4" s="8">
        <v>6.9</v>
      </c>
      <c r="J4" s="8"/>
      <c r="K4" s="28">
        <f>D4+H4+I4+J4</f>
        <v>1166.9</v>
      </c>
    </row>
    <row r="5" spans="1:11" s="1" customFormat="1" ht="18.75" customHeight="1">
      <c r="A5" s="7">
        <v>3</v>
      </c>
      <c r="B5" s="21" t="s">
        <v>136</v>
      </c>
      <c r="C5" s="12">
        <v>1</v>
      </c>
      <c r="D5" s="12">
        <v>630</v>
      </c>
      <c r="E5" s="7" t="s">
        <v>16</v>
      </c>
      <c r="F5" s="7" t="s">
        <v>133</v>
      </c>
      <c r="G5" s="8" t="s">
        <v>134</v>
      </c>
      <c r="H5" s="31"/>
      <c r="I5" s="8">
        <v>6.9</v>
      </c>
      <c r="J5" s="8"/>
      <c r="K5" s="28">
        <f>D5+H5+I5+J5</f>
        <v>636.9</v>
      </c>
    </row>
    <row r="6" spans="1:11" s="1" customFormat="1" ht="18.75" customHeight="1">
      <c r="A6" s="7">
        <v>4</v>
      </c>
      <c r="B6" s="32" t="s">
        <v>137</v>
      </c>
      <c r="C6" s="7">
        <v>1</v>
      </c>
      <c r="D6" s="12">
        <v>638</v>
      </c>
      <c r="E6" s="7" t="s">
        <v>16</v>
      </c>
      <c r="F6" s="7" t="s">
        <v>133</v>
      </c>
      <c r="G6" s="7" t="s">
        <v>134</v>
      </c>
      <c r="H6" s="33"/>
      <c r="I6" s="8">
        <v>6.9</v>
      </c>
      <c r="J6" s="8"/>
      <c r="K6" s="28">
        <f>D6+H6+I6+J6</f>
        <v>644.9</v>
      </c>
    </row>
    <row r="7" spans="1:11" s="1" customFormat="1" ht="18.75" customHeight="1">
      <c r="A7" s="7" t="s">
        <v>39</v>
      </c>
      <c r="B7" s="7"/>
      <c r="C7" s="7">
        <f>SUM(C3:C6)</f>
        <v>6</v>
      </c>
      <c r="D7" s="12">
        <f>SUM(D3:D6)</f>
        <v>3588</v>
      </c>
      <c r="E7" s="7"/>
      <c r="F7" s="7"/>
      <c r="G7" s="7"/>
      <c r="H7" s="33">
        <f>SUM(H3:H6)</f>
        <v>0</v>
      </c>
      <c r="I7" s="7">
        <f>SUM(I3:I6)</f>
        <v>27.6</v>
      </c>
      <c r="J7" s="7"/>
      <c r="K7" s="28">
        <f>SUM(K3:K6)</f>
        <v>3615.6000000000004</v>
      </c>
    </row>
    <row r="8" spans="1:11" s="1" customFormat="1" ht="18.75" customHeight="1">
      <c r="A8"/>
      <c r="B8"/>
      <c r="C8"/>
      <c r="D8"/>
      <c r="E8"/>
      <c r="F8"/>
      <c r="G8"/>
      <c r="H8"/>
      <c r="I8"/>
      <c r="J8"/>
      <c r="K8" s="29"/>
    </row>
    <row r="9" spans="1:11" s="1" customFormat="1" ht="18.75" customHeight="1">
      <c r="A9"/>
      <c r="B9"/>
      <c r="C9"/>
      <c r="D9"/>
      <c r="E9"/>
      <c r="F9"/>
      <c r="G9"/>
      <c r="H9"/>
      <c r="I9"/>
      <c r="J9"/>
      <c r="K9" s="29"/>
    </row>
    <row r="10" spans="1:11" s="1" customFormat="1" ht="18.75" customHeight="1">
      <c r="A10"/>
      <c r="B10"/>
      <c r="C10"/>
      <c r="D10"/>
      <c r="E10"/>
      <c r="F10"/>
      <c r="G10"/>
      <c r="H10"/>
      <c r="I10"/>
      <c r="J10"/>
      <c r="K10" s="29"/>
    </row>
    <row r="11" spans="1:11" s="1" customFormat="1" ht="18.75" customHeight="1">
      <c r="A11"/>
      <c r="B11"/>
      <c r="C11"/>
      <c r="D11"/>
      <c r="E11"/>
      <c r="F11"/>
      <c r="G11"/>
      <c r="H11"/>
      <c r="I11"/>
      <c r="J11"/>
      <c r="K11" s="29"/>
    </row>
  </sheetData>
  <sheetProtection/>
  <autoFilter ref="A2:K7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pane ySplit="2" topLeftCell="A3" activePane="bottomLeft" state="frozen"/>
      <selection pane="bottomLeft" activeCell="F2" sqref="F1:F65536"/>
    </sheetView>
  </sheetViews>
  <sheetFormatPr defaultColWidth="9.00390625" defaultRowHeight="14.25"/>
  <cols>
    <col min="1" max="1" width="4.625" style="0" customWidth="1"/>
    <col min="2" max="2" width="8.125" style="0" customWidth="1"/>
    <col min="3" max="3" width="3.625" style="0" customWidth="1"/>
    <col min="4" max="4" width="7.00390625" style="0" customWidth="1"/>
    <col min="5" max="5" width="5.50390625" style="0" customWidth="1"/>
    <col min="6" max="6" width="7.375" style="0" customWidth="1"/>
    <col min="8" max="8" width="5.25390625" style="0" customWidth="1"/>
    <col min="9" max="10" width="6.75390625" style="0" customWidth="1"/>
    <col min="11" max="11" width="9.75390625" style="0" customWidth="1"/>
  </cols>
  <sheetData>
    <row r="1" spans="1:11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60.75" customHeight="1">
      <c r="A2" s="3" t="s">
        <v>1</v>
      </c>
      <c r="B2" s="4" t="s">
        <v>40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s="1" customFormat="1" ht="15" customHeight="1">
      <c r="A3" s="7">
        <v>1</v>
      </c>
      <c r="B3" s="26" t="s">
        <v>138</v>
      </c>
      <c r="C3" s="12">
        <v>1</v>
      </c>
      <c r="D3" s="27">
        <v>638</v>
      </c>
      <c r="E3" s="7" t="s">
        <v>26</v>
      </c>
      <c r="F3" s="7" t="s">
        <v>139</v>
      </c>
      <c r="G3" s="8" t="s">
        <v>140</v>
      </c>
      <c r="H3" s="8"/>
      <c r="I3" s="8">
        <v>6.9</v>
      </c>
      <c r="J3" s="8"/>
      <c r="K3" s="28">
        <f aca="true" t="shared" si="0" ref="K3:K18">D3+H3+I3+J3</f>
        <v>644.9</v>
      </c>
    </row>
    <row r="4" spans="1:11" s="1" customFormat="1" ht="15" customHeight="1">
      <c r="A4" s="7">
        <v>2</v>
      </c>
      <c r="B4" s="10" t="s">
        <v>141</v>
      </c>
      <c r="C4" s="12">
        <v>1</v>
      </c>
      <c r="D4" s="27">
        <v>555</v>
      </c>
      <c r="E4" s="7" t="s">
        <v>16</v>
      </c>
      <c r="F4" s="7" t="s">
        <v>139</v>
      </c>
      <c r="G4" s="8" t="s">
        <v>140</v>
      </c>
      <c r="H4" s="8"/>
      <c r="I4" s="8">
        <v>6.9</v>
      </c>
      <c r="J4" s="8"/>
      <c r="K4" s="28">
        <f t="shared" si="0"/>
        <v>561.9</v>
      </c>
    </row>
    <row r="5" spans="1:11" s="1" customFormat="1" ht="15" customHeight="1">
      <c r="A5" s="7">
        <v>3</v>
      </c>
      <c r="B5" s="21" t="s">
        <v>142</v>
      </c>
      <c r="C5" s="12">
        <v>1</v>
      </c>
      <c r="D5" s="27">
        <v>570</v>
      </c>
      <c r="E5" s="7" t="s">
        <v>12</v>
      </c>
      <c r="F5" s="7" t="s">
        <v>139</v>
      </c>
      <c r="G5" s="8" t="s">
        <v>140</v>
      </c>
      <c r="H5" s="8"/>
      <c r="I5" s="8">
        <v>6.9</v>
      </c>
      <c r="J5" s="8"/>
      <c r="K5" s="28">
        <f t="shared" si="0"/>
        <v>576.9</v>
      </c>
    </row>
    <row r="6" spans="1:11" s="1" customFormat="1" ht="15" customHeight="1">
      <c r="A6" s="7">
        <v>4</v>
      </c>
      <c r="B6" s="21" t="s">
        <v>143</v>
      </c>
      <c r="C6" s="12">
        <v>2</v>
      </c>
      <c r="D6" s="27">
        <v>1088</v>
      </c>
      <c r="E6" s="7" t="s">
        <v>12</v>
      </c>
      <c r="F6" s="7" t="s">
        <v>139</v>
      </c>
      <c r="G6" s="8" t="s">
        <v>140</v>
      </c>
      <c r="H6" s="8"/>
      <c r="I6" s="8">
        <v>6.9</v>
      </c>
      <c r="J6" s="8"/>
      <c r="K6" s="28">
        <f t="shared" si="0"/>
        <v>1094.9</v>
      </c>
    </row>
    <row r="7" spans="1:11" s="1" customFormat="1" ht="15" customHeight="1">
      <c r="A7" s="7">
        <v>5</v>
      </c>
      <c r="B7" s="7" t="s">
        <v>144</v>
      </c>
      <c r="C7" s="11">
        <v>1</v>
      </c>
      <c r="D7" s="27">
        <v>620</v>
      </c>
      <c r="E7" s="7" t="s">
        <v>16</v>
      </c>
      <c r="F7" s="8" t="s">
        <v>139</v>
      </c>
      <c r="G7" s="8" t="s">
        <v>140</v>
      </c>
      <c r="H7" s="8"/>
      <c r="I7" s="8">
        <v>6.9</v>
      </c>
      <c r="J7" s="8"/>
      <c r="K7" s="28">
        <f t="shared" si="0"/>
        <v>626.9</v>
      </c>
    </row>
    <row r="8" spans="1:11" s="1" customFormat="1" ht="15" customHeight="1">
      <c r="A8" s="7">
        <v>6</v>
      </c>
      <c r="B8" s="7" t="s">
        <v>145</v>
      </c>
      <c r="C8" s="11">
        <v>2</v>
      </c>
      <c r="D8" s="27">
        <v>1140</v>
      </c>
      <c r="E8" s="7" t="s">
        <v>16</v>
      </c>
      <c r="F8" s="7" t="s">
        <v>139</v>
      </c>
      <c r="G8" s="8" t="s">
        <v>140</v>
      </c>
      <c r="H8" s="8"/>
      <c r="I8" s="8">
        <v>6.9</v>
      </c>
      <c r="J8" s="8"/>
      <c r="K8" s="28">
        <f t="shared" si="0"/>
        <v>1146.9</v>
      </c>
    </row>
    <row r="9" spans="1:11" s="1" customFormat="1" ht="15" customHeight="1">
      <c r="A9" s="7">
        <v>7</v>
      </c>
      <c r="B9" s="7" t="s">
        <v>146</v>
      </c>
      <c r="C9" s="11">
        <v>1</v>
      </c>
      <c r="D9" s="27">
        <v>638</v>
      </c>
      <c r="E9" s="7" t="s">
        <v>26</v>
      </c>
      <c r="F9" s="7" t="s">
        <v>139</v>
      </c>
      <c r="G9" s="8" t="s">
        <v>140</v>
      </c>
      <c r="H9" s="8"/>
      <c r="I9" s="8">
        <v>6.9</v>
      </c>
      <c r="J9" s="8"/>
      <c r="K9" s="28">
        <f t="shared" si="0"/>
        <v>644.9</v>
      </c>
    </row>
    <row r="10" spans="1:11" s="1" customFormat="1" ht="15" customHeight="1">
      <c r="A10" s="7">
        <v>8</v>
      </c>
      <c r="B10" s="10" t="s">
        <v>147</v>
      </c>
      <c r="C10" s="11">
        <v>1</v>
      </c>
      <c r="D10" s="27">
        <v>610</v>
      </c>
      <c r="E10" s="7" t="s">
        <v>12</v>
      </c>
      <c r="F10" s="21" t="s">
        <v>139</v>
      </c>
      <c r="G10" s="21" t="s">
        <v>140</v>
      </c>
      <c r="H10" s="21"/>
      <c r="I10" s="8">
        <v>6.9</v>
      </c>
      <c r="J10" s="8"/>
      <c r="K10" s="28">
        <f t="shared" si="0"/>
        <v>616.9</v>
      </c>
    </row>
    <row r="11" spans="1:11" s="1" customFormat="1" ht="15" customHeight="1">
      <c r="A11" s="7">
        <v>9</v>
      </c>
      <c r="B11" s="10" t="s">
        <v>148</v>
      </c>
      <c r="C11" s="11">
        <v>1</v>
      </c>
      <c r="D11" s="27">
        <v>620</v>
      </c>
      <c r="E11" s="7" t="s">
        <v>16</v>
      </c>
      <c r="F11" s="21" t="s">
        <v>139</v>
      </c>
      <c r="G11" s="21" t="s">
        <v>140</v>
      </c>
      <c r="H11" s="21"/>
      <c r="I11" s="8">
        <v>6.9</v>
      </c>
      <c r="J11" s="8"/>
      <c r="K11" s="28">
        <f t="shared" si="0"/>
        <v>626.9</v>
      </c>
    </row>
    <row r="12" spans="1:11" s="1" customFormat="1" ht="15" customHeight="1">
      <c r="A12" s="7">
        <v>10</v>
      </c>
      <c r="B12" s="21" t="s">
        <v>149</v>
      </c>
      <c r="C12" s="12">
        <v>2</v>
      </c>
      <c r="D12" s="27">
        <v>1220</v>
      </c>
      <c r="E12" s="7" t="s">
        <v>12</v>
      </c>
      <c r="F12" s="7" t="s">
        <v>139</v>
      </c>
      <c r="G12" s="10" t="s">
        <v>140</v>
      </c>
      <c r="H12" s="10"/>
      <c r="I12" s="8">
        <v>6.9</v>
      </c>
      <c r="J12" s="8"/>
      <c r="K12" s="28">
        <f t="shared" si="0"/>
        <v>1226.9</v>
      </c>
    </row>
    <row r="13" spans="1:11" s="1" customFormat="1" ht="15" customHeight="1">
      <c r="A13" s="7">
        <v>11</v>
      </c>
      <c r="B13" s="21" t="s">
        <v>150</v>
      </c>
      <c r="C13" s="12">
        <v>1</v>
      </c>
      <c r="D13" s="27">
        <v>620</v>
      </c>
      <c r="E13" s="7" t="s">
        <v>26</v>
      </c>
      <c r="F13" s="7" t="s">
        <v>139</v>
      </c>
      <c r="G13" s="8" t="s">
        <v>140</v>
      </c>
      <c r="H13" s="8"/>
      <c r="I13" s="8">
        <v>6.9</v>
      </c>
      <c r="J13" s="8"/>
      <c r="K13" s="28">
        <f t="shared" si="0"/>
        <v>626.9</v>
      </c>
    </row>
    <row r="14" spans="1:11" s="1" customFormat="1" ht="15" customHeight="1">
      <c r="A14" s="7">
        <v>12</v>
      </c>
      <c r="B14" s="7" t="s">
        <v>151</v>
      </c>
      <c r="C14" s="7">
        <v>1</v>
      </c>
      <c r="D14" s="27">
        <v>590</v>
      </c>
      <c r="E14" s="7" t="s">
        <v>16</v>
      </c>
      <c r="F14" s="7" t="s">
        <v>139</v>
      </c>
      <c r="G14" s="7" t="s">
        <v>140</v>
      </c>
      <c r="H14" s="7"/>
      <c r="I14" s="8">
        <v>6.9</v>
      </c>
      <c r="J14" s="8"/>
      <c r="K14" s="28">
        <f t="shared" si="0"/>
        <v>596.9</v>
      </c>
    </row>
    <row r="15" spans="1:11" s="1" customFormat="1" ht="15" customHeight="1">
      <c r="A15" s="7">
        <v>13</v>
      </c>
      <c r="B15" s="7" t="s">
        <v>152</v>
      </c>
      <c r="C15" s="7">
        <v>1</v>
      </c>
      <c r="D15" s="27">
        <v>640</v>
      </c>
      <c r="E15" s="7" t="s">
        <v>16</v>
      </c>
      <c r="F15" s="7" t="s">
        <v>139</v>
      </c>
      <c r="G15" s="7" t="s">
        <v>140</v>
      </c>
      <c r="H15" s="7"/>
      <c r="I15" s="8">
        <v>6.9</v>
      </c>
      <c r="J15" s="8"/>
      <c r="K15" s="28">
        <f t="shared" si="0"/>
        <v>646.9</v>
      </c>
    </row>
    <row r="16" spans="1:11" s="1" customFormat="1" ht="15" customHeight="1">
      <c r="A16" s="7">
        <v>14</v>
      </c>
      <c r="B16" s="7" t="s">
        <v>153</v>
      </c>
      <c r="C16" s="7">
        <v>1</v>
      </c>
      <c r="D16" s="27">
        <v>502</v>
      </c>
      <c r="E16" s="7" t="s">
        <v>26</v>
      </c>
      <c r="F16" s="7" t="s">
        <v>139</v>
      </c>
      <c r="G16" s="7" t="s">
        <v>140</v>
      </c>
      <c r="H16" s="7"/>
      <c r="I16" s="8">
        <v>6.9</v>
      </c>
      <c r="J16" s="8"/>
      <c r="K16" s="28">
        <f t="shared" si="0"/>
        <v>508.9</v>
      </c>
    </row>
    <row r="17" spans="1:11" s="1" customFormat="1" ht="15" customHeight="1">
      <c r="A17" s="7">
        <v>15</v>
      </c>
      <c r="B17" s="7" t="s">
        <v>154</v>
      </c>
      <c r="C17" s="7">
        <v>1</v>
      </c>
      <c r="D17" s="27">
        <v>640</v>
      </c>
      <c r="E17" s="7" t="s">
        <v>16</v>
      </c>
      <c r="F17" s="7" t="s">
        <v>139</v>
      </c>
      <c r="G17" s="7" t="s">
        <v>140</v>
      </c>
      <c r="H17" s="7"/>
      <c r="I17" s="8">
        <v>6.9</v>
      </c>
      <c r="J17" s="8"/>
      <c r="K17" s="28">
        <f t="shared" si="0"/>
        <v>646.9</v>
      </c>
    </row>
    <row r="18" spans="1:11" s="1" customFormat="1" ht="15" customHeight="1">
      <c r="A18" s="7">
        <v>16</v>
      </c>
      <c r="B18" s="7" t="s">
        <v>155</v>
      </c>
      <c r="C18" s="7">
        <v>4</v>
      </c>
      <c r="D18" s="27">
        <v>2400</v>
      </c>
      <c r="E18" s="7" t="s">
        <v>12</v>
      </c>
      <c r="F18" s="7" t="s">
        <v>139</v>
      </c>
      <c r="G18" s="7" t="s">
        <v>140</v>
      </c>
      <c r="H18" s="7"/>
      <c r="I18" s="8">
        <v>6.9</v>
      </c>
      <c r="J18" s="8"/>
      <c r="K18" s="28">
        <f t="shared" si="0"/>
        <v>2406.9</v>
      </c>
    </row>
    <row r="19" spans="1:11" s="1" customFormat="1" ht="15" customHeight="1">
      <c r="A19" s="7" t="s">
        <v>39</v>
      </c>
      <c r="B19" s="7"/>
      <c r="C19" s="7">
        <f>SUM(C3:C18)</f>
        <v>22</v>
      </c>
      <c r="D19" s="7">
        <f>SUM(D3:D18)</f>
        <v>13091</v>
      </c>
      <c r="E19" s="7"/>
      <c r="F19" s="7"/>
      <c r="G19" s="7"/>
      <c r="H19" s="7"/>
      <c r="I19" s="7">
        <f>SUM(I3:I18)</f>
        <v>110.40000000000003</v>
      </c>
      <c r="J19" s="7"/>
      <c r="K19" s="7">
        <f>SUM(K3:K18)</f>
        <v>13201.399999999996</v>
      </c>
    </row>
    <row r="20" spans="1:11" s="1" customFormat="1" ht="15" customHeight="1">
      <c r="A20"/>
      <c r="B20"/>
      <c r="C20"/>
      <c r="D20"/>
      <c r="E20"/>
      <c r="F20"/>
      <c r="G20"/>
      <c r="H20"/>
      <c r="I20"/>
      <c r="J20"/>
      <c r="K20"/>
    </row>
    <row r="21" spans="1:11" s="1" customFormat="1" ht="15" customHeight="1">
      <c r="A21"/>
      <c r="B21"/>
      <c r="C21"/>
      <c r="D21"/>
      <c r="E21"/>
      <c r="F21"/>
      <c r="G21"/>
      <c r="H21"/>
      <c r="I21"/>
      <c r="J21"/>
      <c r="K21"/>
    </row>
    <row r="22" spans="1:11" s="1" customFormat="1" ht="15" customHeight="1">
      <c r="A22"/>
      <c r="B22"/>
      <c r="C22"/>
      <c r="D22"/>
      <c r="E22"/>
      <c r="F22"/>
      <c r="G22"/>
      <c r="H22"/>
      <c r="I22"/>
      <c r="J22"/>
      <c r="K22"/>
    </row>
    <row r="23" spans="1:11" s="1" customFormat="1" ht="15" customHeight="1">
      <c r="A23"/>
      <c r="B23"/>
      <c r="C23"/>
      <c r="D23"/>
      <c r="E23"/>
      <c r="F23"/>
      <c r="G23"/>
      <c r="H23"/>
      <c r="I23"/>
      <c r="J23"/>
      <c r="K23"/>
    </row>
    <row r="24" spans="1:11" s="1" customFormat="1" ht="15" customHeight="1">
      <c r="A24"/>
      <c r="B24"/>
      <c r="C24"/>
      <c r="D24"/>
      <c r="E24"/>
      <c r="F24"/>
      <c r="G24"/>
      <c r="H24"/>
      <c r="I24"/>
      <c r="J24"/>
      <c r="K24"/>
    </row>
    <row r="25" spans="1:11" s="1" customFormat="1" ht="15" customHeight="1">
      <c r="A25"/>
      <c r="B25"/>
      <c r="C25"/>
      <c r="D25"/>
      <c r="E25"/>
      <c r="F25"/>
      <c r="G25"/>
      <c r="H25"/>
      <c r="I25"/>
      <c r="J25"/>
      <c r="K25"/>
    </row>
  </sheetData>
  <sheetProtection/>
  <autoFilter ref="A2:K19"/>
  <mergeCells count="1">
    <mergeCell ref="A1:K1"/>
  </mergeCells>
  <printOptions horizontalCentered="1"/>
  <pageMargins left="0.75" right="0.75" top="0.78" bottom="0.7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M1" sqref="M1:O65536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  <col min="13" max="13" width="15.375" style="0" customWidth="1"/>
  </cols>
  <sheetData>
    <row r="1" spans="1:11" ht="6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1.5" customHeight="1">
      <c r="A2" s="3" t="s">
        <v>1</v>
      </c>
      <c r="B2" s="4" t="s">
        <v>40</v>
      </c>
      <c r="C2" s="5" t="s">
        <v>156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s="1" customFormat="1" ht="18.75" customHeight="1">
      <c r="A3" s="7">
        <v>1</v>
      </c>
      <c r="B3" s="8" t="s">
        <v>157</v>
      </c>
      <c r="C3" s="25">
        <v>2</v>
      </c>
      <c r="D3" s="12">
        <v>1200</v>
      </c>
      <c r="E3" s="13" t="s">
        <v>26</v>
      </c>
      <c r="F3" s="8" t="s">
        <v>158</v>
      </c>
      <c r="G3" s="7" t="s">
        <v>20</v>
      </c>
      <c r="H3" s="7"/>
      <c r="I3" s="8">
        <v>6.9</v>
      </c>
      <c r="J3" s="8"/>
      <c r="K3" s="8">
        <f>D3+H3+I3+J3</f>
        <v>1206.9</v>
      </c>
    </row>
    <row r="4" spans="1:11" s="1" customFormat="1" ht="18.75" customHeight="1">
      <c r="A4" s="7" t="s">
        <v>39</v>
      </c>
      <c r="B4" s="7"/>
      <c r="C4" s="7">
        <f>SUM(C3:C3)</f>
        <v>2</v>
      </c>
      <c r="D4" s="12">
        <f>SUM(D3:D3)</f>
        <v>1200</v>
      </c>
      <c r="E4" s="7"/>
      <c r="F4" s="7"/>
      <c r="G4" s="7"/>
      <c r="H4" s="7"/>
      <c r="I4" s="7">
        <f>SUM(I3:I3)</f>
        <v>6.9</v>
      </c>
      <c r="J4" s="7"/>
      <c r="K4" s="8">
        <f>SUM(K3:K3)</f>
        <v>1206.9</v>
      </c>
    </row>
    <row r="5" ht="15.75"/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F2" sqref="F1:F65536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2.875" style="0" customWidth="1"/>
    <col min="4" max="4" width="5.375" style="0" customWidth="1"/>
    <col min="5" max="5" width="6.003906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ht="5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6" customHeight="1">
      <c r="A2" s="3" t="s">
        <v>1</v>
      </c>
      <c r="B2" s="4" t="s">
        <v>40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5"/>
      <c r="K2" s="8" t="s">
        <v>10</v>
      </c>
    </row>
    <row r="3" spans="1:11" s="16" customFormat="1" ht="19.5" customHeight="1">
      <c r="A3" s="17">
        <v>1</v>
      </c>
      <c r="B3" s="17" t="s">
        <v>159</v>
      </c>
      <c r="C3" s="17">
        <v>1</v>
      </c>
      <c r="D3" s="18">
        <v>640</v>
      </c>
      <c r="E3" s="17" t="s">
        <v>16</v>
      </c>
      <c r="F3" s="17" t="s">
        <v>160</v>
      </c>
      <c r="G3" s="17" t="s">
        <v>20</v>
      </c>
      <c r="H3" s="17"/>
      <c r="I3" s="19">
        <v>6.9</v>
      </c>
      <c r="J3" s="19"/>
      <c r="K3" s="20">
        <f>D3+I3</f>
        <v>646.9</v>
      </c>
    </row>
    <row r="4" spans="1:11" s="16" customFormat="1" ht="19.5" customHeight="1">
      <c r="A4" s="17" t="s">
        <v>39</v>
      </c>
      <c r="B4" s="17"/>
      <c r="C4" s="17">
        <f>SUM(C3:C3)</f>
        <v>1</v>
      </c>
      <c r="D4" s="18">
        <f>SUM(D3:D3)</f>
        <v>640</v>
      </c>
      <c r="E4" s="17"/>
      <c r="F4" s="17"/>
      <c r="G4" s="17"/>
      <c r="H4" s="17"/>
      <c r="I4" s="17">
        <f>SUM(I3:I3)</f>
        <v>6.9</v>
      </c>
      <c r="J4" s="17"/>
      <c r="K4" s="20">
        <f>SUM(K3:K3)</f>
        <v>646.9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xsj</cp:lastModifiedBy>
  <cp:lastPrinted>2019-03-03T08:51:55Z</cp:lastPrinted>
  <dcterms:created xsi:type="dcterms:W3CDTF">1996-12-17T01:32:42Z</dcterms:created>
  <dcterms:modified xsi:type="dcterms:W3CDTF">2022-03-28T07:15:05Z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6668B15AAD6C4715863FDFC2B998A9D7</vt:lpwstr>
  </property>
</Properties>
</file>