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0" activeTab="12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'翠园'!$A$1:$K$24</definedName>
    <definedName name="_xlnm.Print_Area" localSheetId="2">'凤翔'!$A$1:$K$21</definedName>
    <definedName name="_xlnm.Print_Area" localSheetId="9">'灵地'!$A$1:$K$4</definedName>
    <definedName name="_xlnm.Print_Area" localSheetId="5">'嵩口'!$A$1:$K$7</definedName>
    <definedName name="_xlnm.Print_Area" localSheetId="6">'嵩溪'!$A$1:$K$20</definedName>
    <definedName name="_xlnm.Print_Area" localSheetId="1">'渔沧'!$A$1:$K$36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'温郊'!$A$1:$K$4</definedName>
    <definedName name="_xlnm._FilterDatabase" localSheetId="0" hidden="1">'翠园'!$A$2:$K$24</definedName>
    <definedName name="_xlnm._FilterDatabase" localSheetId="1" hidden="1">'渔沧'!$A$2:$K$36</definedName>
    <definedName name="_xlnm._FilterDatabase" localSheetId="2" hidden="1">'凤翔'!$A$2:$K$21</definedName>
    <definedName name="_xlnm._FilterDatabase" localSheetId="3" hidden="1">'长兴'!$A$2:$K$26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'嵩溪'!$A$2:$K$20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<sst xmlns="http://schemas.openxmlformats.org/spreadsheetml/2006/main" count="687" uniqueCount="179">
  <si>
    <t>清流县2023年03月城市居民最低生活保障金领取人员花名册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</si>
  <si>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</si>
  <si>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</si>
  <si>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</si>
  <si>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</si>
  <si>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</si>
  <si>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</si>
  <si>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</si>
  <si>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</si>
  <si>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</si>
  <si>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</si>
  <si>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谢高兴</t>
  </si>
  <si>
    <t>因病</t>
  </si>
  <si>
    <t>龙津镇</t>
  </si>
  <si>
    <t>翠园居委会</t>
  </si>
  <si>
    <t>伍燕鹏</t>
  </si>
  <si>
    <t>因残</t>
  </si>
  <si>
    <t>陈笑媚</t>
  </si>
  <si>
    <t>陈毓麟</t>
  </si>
  <si>
    <t>刘秀妹</t>
  </si>
  <si>
    <t>其他</t>
  </si>
  <si>
    <t>许宁</t>
  </si>
  <si>
    <t>李美力</t>
  </si>
  <si>
    <t>高慧云</t>
  </si>
  <si>
    <t>黄秀清</t>
  </si>
  <si>
    <t>阳文娟</t>
  </si>
  <si>
    <t>缺劳力</t>
  </si>
  <si>
    <t>叶桂华</t>
  </si>
  <si>
    <t>吴雪霞</t>
  </si>
  <si>
    <t>陈新忠</t>
  </si>
  <si>
    <t>蔡连兵</t>
  </si>
  <si>
    <t>陈富开</t>
  </si>
  <si>
    <t>庄文佳</t>
  </si>
  <si>
    <t>徐春燕</t>
  </si>
  <si>
    <t>李永明</t>
  </si>
  <si>
    <t>叶振武</t>
  </si>
  <si>
    <t>陈文卫</t>
  </si>
  <si>
    <t>黄兰英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</si>
  <si>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</si>
  <si>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</si>
  <si>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</si>
  <si>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</si>
  <si>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</si>
  <si>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</si>
  <si>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</si>
  <si>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</si>
  <si>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</si>
  <si>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</si>
  <si>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</si>
  <si>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</si>
  <si>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</si>
  <si>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</si>
  <si>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</si>
  <si>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</si>
  <si>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张启辉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</si>
  <si>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</si>
  <si>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</si>
  <si>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</si>
  <si>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</si>
  <si>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</si>
  <si>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</si>
  <si>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</si>
  <si>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</si>
  <si>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</si>
  <si>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因学</t>
  </si>
  <si>
    <t>黄伟民</t>
  </si>
  <si>
    <t>张富英</t>
  </si>
  <si>
    <t>吴彦</t>
  </si>
  <si>
    <t>罗君吉</t>
  </si>
  <si>
    <t>黄喜兰</t>
  </si>
  <si>
    <t>江永金</t>
  </si>
  <si>
    <t>廖生老</t>
  </si>
  <si>
    <t>渔沧社区</t>
  </si>
  <si>
    <t>黄豪</t>
  </si>
  <si>
    <t>林华明</t>
  </si>
  <si>
    <t>黄毅明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</si>
  <si>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</si>
  <si>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</si>
  <si>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</si>
  <si>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</si>
  <si>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</si>
  <si>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</si>
  <si>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</si>
  <si>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陈玉妹</t>
  </si>
  <si>
    <t>李先秀</t>
  </si>
  <si>
    <t>张春艳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</si>
  <si>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</si>
  <si>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</si>
  <si>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</si>
  <si>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</si>
  <si>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</si>
  <si>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</si>
  <si>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</si>
  <si>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</si>
  <si>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</si>
  <si>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</si>
  <si>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</si>
  <si>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</si>
  <si>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何福招</t>
  </si>
  <si>
    <t>长兴居委会</t>
  </si>
  <si>
    <t>刘盛土</t>
  </si>
  <si>
    <t>蔡星健</t>
  </si>
  <si>
    <t>葛保国</t>
  </si>
  <si>
    <t>瞿苏元</t>
  </si>
  <si>
    <t>曹石水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</si>
  <si>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</si>
  <si>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</si>
  <si>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</si>
  <si>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</si>
  <si>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</si>
  <si>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</si>
  <si>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</si>
  <si>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</si>
  <si>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</si>
  <si>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</si>
  <si>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</si>
  <si>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</si>
  <si>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</si>
  <si>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</si>
  <si>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</si>
  <si>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</si>
  <si>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</si>
  <si>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</si>
  <si>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</si>
  <si>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</si>
  <si>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</si>
  <si>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</si>
  <si>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</si>
  <si>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</si>
  <si>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</si>
  <si>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</si>
  <si>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</si>
  <si>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</si>
  <si>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</si>
  <si>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</si>
  <si>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</si>
  <si>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</si>
  <si>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王嵩鹤</t>
  </si>
  <si>
    <t>蔡北金</t>
  </si>
  <si>
    <t>潘庆平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</si>
  <si>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</si>
  <si>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</si>
  <si>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</si>
  <si>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</si>
  <si>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</si>
  <si>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</si>
  <si>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</si>
  <si>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</si>
  <si>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</si>
  <si>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</si>
  <si>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</si>
  <si>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</si>
  <si>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吴金生</t>
  </si>
  <si>
    <t>胡桃桃</t>
  </si>
  <si>
    <t>家庭  人口</t>
  </si>
  <si>
    <t>张水金</t>
  </si>
  <si>
    <t>温郊乡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</si>
  <si>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</si>
  <si>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</si>
  <si>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</si>
  <si>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</si>
  <si>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</si>
  <si>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</si>
  <si>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</si>
  <si>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</si>
  <si>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</si>
  <si>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邹文秀</t>
  </si>
  <si>
    <t>性别</t>
  </si>
  <si>
    <r>
      <t>领取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时间</t>
    </r>
  </si>
  <si>
    <t>备注</t>
  </si>
  <si>
    <t>上官华林</t>
  </si>
  <si>
    <t>男</t>
  </si>
  <si>
    <t>赖坊镇</t>
  </si>
  <si>
    <t>赖坊乡供销社</t>
  </si>
  <si>
    <t>官新长13806963923</t>
  </si>
  <si>
    <t>李胜文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</si>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</sst>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177" fontId="29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0" xfId="6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_Sheet1_93" xfId="26"/>
    <cellStyle name="常规_Sheet1_88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pane ySplit="2" topLeftCell="A3" activePane="bottomLeft" state="frozen"/>
      <selection pane="bottomLeft" activeCell="F7" sqref="F7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3.50390625" style="1" customWidth="1"/>
    <col min="4" max="4" width="6.625" style="1" customWidth="1"/>
    <col min="5" max="5" width="5.875" style="1" customWidth="1"/>
    <col min="6" max="6" width="6.375" style="1" customWidth="1"/>
    <col min="7" max="7" width="9.00390625" style="1" customWidth="1"/>
    <col min="8" max="8" width="5.375" style="1" customWidth="1"/>
    <col min="9" max="10" width="6.375" style="1" customWidth="1"/>
    <col min="11" max="11" width="9.625" style="1" customWidth="1"/>
    <col min="12" max="16384" width="9.00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6" customHeight="1">
      <c r="A2" s="71" t="s">
        <v>1</v>
      </c>
      <c r="B2" s="72" t="s">
        <v>2</v>
      </c>
      <c r="C2" s="73" t="s">
        <v>3</v>
      </c>
      <c r="D2" s="74" t="s">
        <v>4</v>
      </c>
      <c r="E2" s="74" t="s">
        <v>5</v>
      </c>
      <c r="F2" s="14" t="s">
        <v>6</v>
      </c>
      <c r="G2" s="32" t="s">
        <v>7</v>
      </c>
      <c r="H2" s="16" t="s">
        <v>8</v>
      </c>
      <c r="I2" s="16" t="s">
        <v>9</v>
      </c>
      <c r="J2" s="16"/>
      <c r="K2" s="32" t="s">
        <v>10</v>
      </c>
    </row>
    <row r="3" spans="1:11" s="70" customFormat="1" ht="15" customHeight="1">
      <c r="A3" s="14">
        <v>1</v>
      </c>
      <c r="B3" s="34" t="s">
        <v>11</v>
      </c>
      <c r="C3" s="31">
        <v>3</v>
      </c>
      <c r="D3" s="31">
        <v>1824</v>
      </c>
      <c r="E3" s="14" t="s">
        <v>12</v>
      </c>
      <c r="F3" s="14" t="s">
        <v>13</v>
      </c>
      <c r="G3" s="32" t="s">
        <v>14</v>
      </c>
      <c r="H3" s="32"/>
      <c r="I3" s="32">
        <v>6.9</v>
      </c>
      <c r="J3" s="32"/>
      <c r="K3" s="32">
        <f>D3+H3+I3+J3</f>
        <v>1830.9</v>
      </c>
    </row>
    <row r="4" spans="1:11" s="70" customFormat="1" ht="15" customHeight="1">
      <c r="A4" s="14">
        <v>2</v>
      </c>
      <c r="B4" s="34" t="s">
        <v>15</v>
      </c>
      <c r="C4" s="31">
        <v>1</v>
      </c>
      <c r="D4" s="31">
        <v>748</v>
      </c>
      <c r="E4" s="14" t="s">
        <v>16</v>
      </c>
      <c r="F4" s="14" t="s">
        <v>13</v>
      </c>
      <c r="G4" s="32" t="s">
        <v>14</v>
      </c>
      <c r="H4" s="32">
        <v>10</v>
      </c>
      <c r="I4" s="32">
        <v>6.9</v>
      </c>
      <c r="J4" s="32"/>
      <c r="K4" s="32">
        <f>D4+H4+I4+J4</f>
        <v>764.9</v>
      </c>
    </row>
    <row r="5" spans="1:11" s="70" customFormat="1" ht="15" customHeight="1">
      <c r="A5" s="14">
        <v>3</v>
      </c>
      <c r="B5" s="34" t="s">
        <v>17</v>
      </c>
      <c r="C5" s="31">
        <v>2</v>
      </c>
      <c r="D5" s="31">
        <v>1436</v>
      </c>
      <c r="E5" s="14" t="s">
        <v>16</v>
      </c>
      <c r="F5" s="14" t="s">
        <v>13</v>
      </c>
      <c r="G5" s="32" t="s">
        <v>14</v>
      </c>
      <c r="H5" s="32"/>
      <c r="I5" s="32">
        <v>6.9</v>
      </c>
      <c r="J5" s="32"/>
      <c r="K5" s="32">
        <f>D5+H5+I5+J5</f>
        <v>1442.9</v>
      </c>
    </row>
    <row r="6" spans="1:11" s="70" customFormat="1" ht="15" customHeight="1">
      <c r="A6" s="14">
        <v>4</v>
      </c>
      <c r="B6" s="34" t="s">
        <v>18</v>
      </c>
      <c r="C6" s="31">
        <v>2</v>
      </c>
      <c r="D6" s="31">
        <v>1436</v>
      </c>
      <c r="E6" s="14" t="s">
        <v>16</v>
      </c>
      <c r="F6" s="14" t="s">
        <v>13</v>
      </c>
      <c r="G6" s="32" t="s">
        <v>14</v>
      </c>
      <c r="H6" s="32"/>
      <c r="I6" s="32">
        <v>6.9</v>
      </c>
      <c r="J6" s="32"/>
      <c r="K6" s="32">
        <f aca="true" t="shared" si="0" ref="K6:K24">D6+H6+I6+J6</f>
        <v>1442.9</v>
      </c>
    </row>
    <row r="7" spans="1:11" s="70" customFormat="1" ht="15" customHeight="1">
      <c r="A7" s="14">
        <v>5</v>
      </c>
      <c r="B7" s="52" t="s">
        <v>19</v>
      </c>
      <c r="C7" s="31">
        <v>3</v>
      </c>
      <c r="D7" s="31">
        <v>2019</v>
      </c>
      <c r="E7" s="14" t="s">
        <v>20</v>
      </c>
      <c r="F7" s="14" t="s">
        <v>13</v>
      </c>
      <c r="G7" s="32" t="s">
        <v>14</v>
      </c>
      <c r="H7" s="32"/>
      <c r="I7" s="32">
        <v>6.9</v>
      </c>
      <c r="J7" s="32"/>
      <c r="K7" s="32">
        <f t="shared" si="0"/>
        <v>2025.9</v>
      </c>
    </row>
    <row r="8" spans="1:11" s="70" customFormat="1" ht="15" customHeight="1">
      <c r="A8" s="14">
        <v>6</v>
      </c>
      <c r="B8" s="52" t="s">
        <v>21</v>
      </c>
      <c r="C8" s="31">
        <v>1</v>
      </c>
      <c r="D8" s="31">
        <v>663</v>
      </c>
      <c r="E8" s="14" t="s">
        <v>20</v>
      </c>
      <c r="F8" s="14" t="s">
        <v>13</v>
      </c>
      <c r="G8" s="32" t="s">
        <v>14</v>
      </c>
      <c r="H8" s="32">
        <v>10</v>
      </c>
      <c r="I8" s="32">
        <v>6.9</v>
      </c>
      <c r="J8" s="32"/>
      <c r="K8" s="32">
        <f t="shared" si="0"/>
        <v>679.9</v>
      </c>
    </row>
    <row r="9" spans="1:11" s="70" customFormat="1" ht="15" customHeight="1">
      <c r="A9" s="14">
        <v>7</v>
      </c>
      <c r="B9" s="32" t="s">
        <v>22</v>
      </c>
      <c r="C9" s="12">
        <v>1</v>
      </c>
      <c r="D9" s="31">
        <v>748</v>
      </c>
      <c r="E9" s="14" t="s">
        <v>12</v>
      </c>
      <c r="F9" s="14" t="s">
        <v>13</v>
      </c>
      <c r="G9" s="32" t="s">
        <v>14</v>
      </c>
      <c r="H9" s="32">
        <v>10</v>
      </c>
      <c r="I9" s="32">
        <v>6.9</v>
      </c>
      <c r="J9" s="32"/>
      <c r="K9" s="32">
        <f t="shared" si="0"/>
        <v>764.9</v>
      </c>
    </row>
    <row r="10" spans="1:11" s="70" customFormat="1" ht="15" customHeight="1">
      <c r="A10" s="14">
        <v>8</v>
      </c>
      <c r="B10" s="32" t="s">
        <v>23</v>
      </c>
      <c r="C10" s="12">
        <v>1</v>
      </c>
      <c r="D10" s="31">
        <v>748</v>
      </c>
      <c r="E10" s="14" t="s">
        <v>12</v>
      </c>
      <c r="F10" s="14" t="s">
        <v>13</v>
      </c>
      <c r="G10" s="32" t="s">
        <v>14</v>
      </c>
      <c r="H10" s="32"/>
      <c r="I10" s="32">
        <v>6.9</v>
      </c>
      <c r="J10" s="32"/>
      <c r="K10" s="32">
        <f t="shared" si="0"/>
        <v>754.9</v>
      </c>
    </row>
    <row r="11" spans="1:11" s="70" customFormat="1" ht="15" customHeight="1">
      <c r="A11" s="14">
        <v>9</v>
      </c>
      <c r="B11" s="34" t="s">
        <v>24</v>
      </c>
      <c r="C11" s="12">
        <v>2</v>
      </c>
      <c r="D11" s="31">
        <v>1396</v>
      </c>
      <c r="E11" s="14" t="s">
        <v>16</v>
      </c>
      <c r="F11" s="14" t="s">
        <v>13</v>
      </c>
      <c r="G11" s="32" t="s">
        <v>14</v>
      </c>
      <c r="H11" s="32"/>
      <c r="I11" s="32">
        <v>6.9</v>
      </c>
      <c r="J11" s="32"/>
      <c r="K11" s="32">
        <f t="shared" si="0"/>
        <v>1402.9</v>
      </c>
    </row>
    <row r="12" spans="1:11" s="70" customFormat="1" ht="15" customHeight="1">
      <c r="A12" s="14">
        <v>10</v>
      </c>
      <c r="B12" s="52" t="s">
        <v>25</v>
      </c>
      <c r="C12" s="31">
        <v>3</v>
      </c>
      <c r="D12" s="31">
        <v>2034</v>
      </c>
      <c r="E12" s="14" t="s">
        <v>26</v>
      </c>
      <c r="F12" s="34" t="s">
        <v>13</v>
      </c>
      <c r="G12" s="52" t="s">
        <v>14</v>
      </c>
      <c r="H12" s="52"/>
      <c r="I12" s="32">
        <v>6.9</v>
      </c>
      <c r="J12" s="32"/>
      <c r="K12" s="32">
        <f t="shared" si="0"/>
        <v>2040.9</v>
      </c>
    </row>
    <row r="13" spans="1:11" s="70" customFormat="1" ht="15" customHeight="1">
      <c r="A13" s="14">
        <v>11</v>
      </c>
      <c r="B13" s="75" t="s">
        <v>27</v>
      </c>
      <c r="C13" s="31">
        <v>1</v>
      </c>
      <c r="D13" s="31">
        <v>748</v>
      </c>
      <c r="E13" s="14" t="s">
        <v>12</v>
      </c>
      <c r="F13" s="14" t="s">
        <v>13</v>
      </c>
      <c r="G13" s="32" t="s">
        <v>14</v>
      </c>
      <c r="H13" s="32"/>
      <c r="I13" s="32">
        <v>6.9</v>
      </c>
      <c r="J13" s="32"/>
      <c r="K13" s="32">
        <f t="shared" si="0"/>
        <v>754.9</v>
      </c>
    </row>
    <row r="14" spans="1:11" s="70" customFormat="1" ht="15" customHeight="1">
      <c r="A14" s="14">
        <v>12</v>
      </c>
      <c r="B14" s="75" t="s">
        <v>28</v>
      </c>
      <c r="C14" s="31">
        <v>2</v>
      </c>
      <c r="D14" s="31">
        <v>1396</v>
      </c>
      <c r="E14" s="14" t="s">
        <v>12</v>
      </c>
      <c r="F14" s="14" t="s">
        <v>13</v>
      </c>
      <c r="G14" s="32" t="s">
        <v>14</v>
      </c>
      <c r="H14" s="32"/>
      <c r="I14" s="32">
        <v>6.9</v>
      </c>
      <c r="J14" s="32"/>
      <c r="K14" s="32">
        <f t="shared" si="0"/>
        <v>1402.9</v>
      </c>
    </row>
    <row r="15" spans="1:11" s="70" customFormat="1" ht="15" customHeight="1">
      <c r="A15" s="14">
        <v>13</v>
      </c>
      <c r="B15" s="14" t="s">
        <v>29</v>
      </c>
      <c r="C15" s="14">
        <v>2</v>
      </c>
      <c r="D15" s="31">
        <v>1404</v>
      </c>
      <c r="E15" s="14" t="s">
        <v>16</v>
      </c>
      <c r="F15" s="14" t="s">
        <v>13</v>
      </c>
      <c r="G15" s="32" t="s">
        <v>14</v>
      </c>
      <c r="H15" s="32"/>
      <c r="I15" s="32">
        <v>6.9</v>
      </c>
      <c r="J15" s="32"/>
      <c r="K15" s="32">
        <f t="shared" si="0"/>
        <v>1410.9</v>
      </c>
    </row>
    <row r="16" spans="1:11" s="70" customFormat="1" ht="15" customHeight="1">
      <c r="A16" s="14">
        <v>14</v>
      </c>
      <c r="B16" s="76" t="s">
        <v>30</v>
      </c>
      <c r="C16" s="14">
        <v>1</v>
      </c>
      <c r="D16" s="31">
        <v>698</v>
      </c>
      <c r="E16" s="14" t="s">
        <v>20</v>
      </c>
      <c r="F16" s="14" t="s">
        <v>13</v>
      </c>
      <c r="G16" s="32" t="s">
        <v>14</v>
      </c>
      <c r="H16" s="32"/>
      <c r="I16" s="32">
        <v>6.9</v>
      </c>
      <c r="J16" s="32"/>
      <c r="K16" s="32">
        <f t="shared" si="0"/>
        <v>704.9</v>
      </c>
    </row>
    <row r="17" spans="1:11" s="70" customFormat="1" ht="15" customHeight="1">
      <c r="A17" s="14">
        <v>15</v>
      </c>
      <c r="B17" s="76" t="s">
        <v>31</v>
      </c>
      <c r="C17" s="14">
        <v>1</v>
      </c>
      <c r="D17" s="31">
        <v>748</v>
      </c>
      <c r="E17" s="14" t="s">
        <v>16</v>
      </c>
      <c r="F17" s="14" t="s">
        <v>13</v>
      </c>
      <c r="G17" s="32" t="s">
        <v>14</v>
      </c>
      <c r="H17" s="32"/>
      <c r="I17" s="32">
        <v>6.9</v>
      </c>
      <c r="J17" s="32"/>
      <c r="K17" s="32">
        <f t="shared" si="0"/>
        <v>754.9</v>
      </c>
    </row>
    <row r="18" spans="1:11" s="70" customFormat="1" ht="15" customHeight="1">
      <c r="A18" s="14">
        <v>16</v>
      </c>
      <c r="B18" s="76" t="s">
        <v>32</v>
      </c>
      <c r="C18" s="14">
        <v>1</v>
      </c>
      <c r="D18" s="31">
        <v>748</v>
      </c>
      <c r="E18" s="14" t="s">
        <v>16</v>
      </c>
      <c r="F18" s="14" t="s">
        <v>13</v>
      </c>
      <c r="G18" s="32" t="s">
        <v>14</v>
      </c>
      <c r="H18" s="32"/>
      <c r="I18" s="32">
        <v>6.9</v>
      </c>
      <c r="J18" s="32"/>
      <c r="K18" s="32">
        <f t="shared" si="0"/>
        <v>754.9</v>
      </c>
    </row>
    <row r="19" spans="1:17" s="70" customFormat="1" ht="15" customHeight="1">
      <c r="A19" s="14">
        <v>17</v>
      </c>
      <c r="B19" s="77" t="s">
        <v>33</v>
      </c>
      <c r="C19" s="14">
        <v>3</v>
      </c>
      <c r="D19" s="31">
        <v>2058</v>
      </c>
      <c r="E19" s="14" t="s">
        <v>26</v>
      </c>
      <c r="F19" s="14" t="s">
        <v>13</v>
      </c>
      <c r="G19" s="32" t="s">
        <v>14</v>
      </c>
      <c r="H19" s="32"/>
      <c r="I19" s="32">
        <v>6.9</v>
      </c>
      <c r="J19" s="32"/>
      <c r="K19" s="32">
        <f t="shared" si="0"/>
        <v>2064.9</v>
      </c>
      <c r="M19" s="78"/>
      <c r="N19" s="78"/>
      <c r="O19" s="78"/>
      <c r="P19" s="78"/>
      <c r="Q19" s="78"/>
    </row>
    <row r="20" spans="1:17" s="70" customFormat="1" ht="15" customHeight="1">
      <c r="A20" s="14">
        <v>18</v>
      </c>
      <c r="B20" s="76" t="s">
        <v>34</v>
      </c>
      <c r="C20" s="14">
        <v>1</v>
      </c>
      <c r="D20" s="31">
        <v>686</v>
      </c>
      <c r="E20" s="14" t="s">
        <v>20</v>
      </c>
      <c r="F20" s="14" t="s">
        <v>13</v>
      </c>
      <c r="G20" s="32" t="s">
        <v>14</v>
      </c>
      <c r="H20" s="32"/>
      <c r="I20" s="32">
        <v>6.9</v>
      </c>
      <c r="J20" s="32"/>
      <c r="K20" s="32">
        <f t="shared" si="0"/>
        <v>692.9</v>
      </c>
      <c r="M20" s="78"/>
      <c r="N20" s="78"/>
      <c r="O20" s="78"/>
      <c r="P20" s="78"/>
      <c r="Q20" s="78"/>
    </row>
    <row r="21" spans="1:17" s="70" customFormat="1" ht="15" customHeight="1">
      <c r="A21" s="14">
        <v>19</v>
      </c>
      <c r="B21" s="76" t="s">
        <v>35</v>
      </c>
      <c r="C21" s="14">
        <v>4</v>
      </c>
      <c r="D21" s="31">
        <v>2432</v>
      </c>
      <c r="E21" s="14" t="s">
        <v>12</v>
      </c>
      <c r="F21" s="14" t="s">
        <v>13</v>
      </c>
      <c r="G21" s="32" t="s">
        <v>14</v>
      </c>
      <c r="H21" s="32"/>
      <c r="I21" s="32">
        <v>6.9</v>
      </c>
      <c r="J21" s="32"/>
      <c r="K21" s="32">
        <f t="shared" si="0"/>
        <v>2438.9</v>
      </c>
      <c r="M21" s="78"/>
      <c r="N21" s="78"/>
      <c r="O21" s="78"/>
      <c r="P21" s="78"/>
      <c r="Q21" s="78"/>
    </row>
    <row r="22" spans="1:17" s="70" customFormat="1" ht="15" customHeight="1">
      <c r="A22" s="14">
        <v>20</v>
      </c>
      <c r="B22" s="76" t="s">
        <v>36</v>
      </c>
      <c r="C22" s="14">
        <v>3</v>
      </c>
      <c r="D22" s="31">
        <v>1800</v>
      </c>
      <c r="E22" s="14" t="s">
        <v>20</v>
      </c>
      <c r="F22" s="14" t="s">
        <v>13</v>
      </c>
      <c r="G22" s="32" t="s">
        <v>14</v>
      </c>
      <c r="H22" s="32"/>
      <c r="I22" s="32">
        <v>6.9</v>
      </c>
      <c r="J22" s="32"/>
      <c r="K22" s="32">
        <f t="shared" si="0"/>
        <v>1806.9</v>
      </c>
      <c r="M22" s="78"/>
      <c r="N22" s="78"/>
      <c r="O22" s="78"/>
      <c r="P22" s="78"/>
      <c r="Q22" s="78"/>
    </row>
    <row r="23" spans="1:17" s="70" customFormat="1" ht="15" customHeight="1">
      <c r="A23" s="14">
        <v>21</v>
      </c>
      <c r="B23" s="76" t="s">
        <v>37</v>
      </c>
      <c r="C23" s="14">
        <v>1</v>
      </c>
      <c r="D23" s="31">
        <v>748</v>
      </c>
      <c r="E23" s="14" t="s">
        <v>16</v>
      </c>
      <c r="F23" s="14" t="s">
        <v>13</v>
      </c>
      <c r="G23" s="32" t="s">
        <v>14</v>
      </c>
      <c r="H23" s="32"/>
      <c r="I23" s="32">
        <v>6.9</v>
      </c>
      <c r="J23" s="32"/>
      <c r="K23" s="32">
        <v>754.9</v>
      </c>
      <c r="M23" s="78"/>
      <c r="N23" s="78"/>
      <c r="O23" s="78"/>
      <c r="P23" s="78"/>
      <c r="Q23" s="78"/>
    </row>
    <row r="24" spans="1:17" s="70" customFormat="1" ht="15" customHeight="1">
      <c r="A24" s="14" t="s">
        <v>38</v>
      </c>
      <c r="B24" s="14"/>
      <c r="C24" s="14">
        <f>SUM(C3:C23)</f>
        <v>39</v>
      </c>
      <c r="D24" s="31">
        <f>SUM(D3:D23)</f>
        <v>26518</v>
      </c>
      <c r="E24" s="14"/>
      <c r="F24" s="14"/>
      <c r="G24" s="14"/>
      <c r="H24" s="14">
        <f>SUM(H3:H20)</f>
        <v>30</v>
      </c>
      <c r="I24" s="14">
        <f>SUM(I3:I23)</f>
        <v>144.90000000000006</v>
      </c>
      <c r="J24" s="14"/>
      <c r="K24" s="32">
        <f>SUM(K3:K23)</f>
        <v>26692.90000000001</v>
      </c>
      <c r="M24" s="78"/>
      <c r="N24" s="78"/>
      <c r="O24" s="78"/>
      <c r="P24" s="78"/>
      <c r="Q24" s="78"/>
    </row>
    <row r="25" spans="1:17" s="70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78"/>
      <c r="N25" s="78"/>
      <c r="O25" s="78"/>
      <c r="P25" s="78"/>
      <c r="Q25" s="78"/>
    </row>
    <row r="26" spans="1:11" s="70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autoFilter ref="A2:K24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159</v>
      </c>
      <c r="C3" s="18">
        <v>3</v>
      </c>
      <c r="D3" s="19">
        <v>2034</v>
      </c>
      <c r="E3" s="18" t="s">
        <v>26</v>
      </c>
      <c r="F3" s="18" t="s">
        <v>160</v>
      </c>
      <c r="G3" s="18" t="s">
        <v>161</v>
      </c>
      <c r="H3" s="18"/>
      <c r="I3" s="20">
        <v>6.9</v>
      </c>
      <c r="J3" s="20"/>
      <c r="K3" s="21">
        <f>D3+H3+I3+J3</f>
        <v>2040.9</v>
      </c>
    </row>
    <row r="4" spans="1:11" s="17" customFormat="1" ht="19.5" customHeight="1">
      <c r="A4" s="18" t="s">
        <v>38</v>
      </c>
      <c r="B4" s="18"/>
      <c r="C4" s="18">
        <f>SUM(C3:C3)</f>
        <v>3</v>
      </c>
      <c r="D4" s="18">
        <f>SUM(D3:D3)</f>
        <v>2034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M1" sqref="M1:N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154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30" t="s">
        <v>162</v>
      </c>
      <c r="C3" s="31">
        <v>2</v>
      </c>
      <c r="D3" s="13">
        <v>1436</v>
      </c>
      <c r="E3" s="14" t="s">
        <v>16</v>
      </c>
      <c r="F3" s="14" t="s">
        <v>163</v>
      </c>
      <c r="G3" s="32" t="s">
        <v>164</v>
      </c>
      <c r="H3" s="32"/>
      <c r="I3" s="9">
        <v>6.9</v>
      </c>
      <c r="J3" s="9"/>
      <c r="K3" s="9">
        <v>1442.9</v>
      </c>
    </row>
    <row r="4" spans="1:11" s="2" customFormat="1" ht="18.75" customHeight="1">
      <c r="A4" s="8">
        <v>2</v>
      </c>
      <c r="B4" s="9" t="s">
        <v>165</v>
      </c>
      <c r="C4" s="33">
        <v>1</v>
      </c>
      <c r="D4" s="13">
        <v>708</v>
      </c>
      <c r="E4" s="14" t="s">
        <v>16</v>
      </c>
      <c r="F4" s="14" t="s">
        <v>163</v>
      </c>
      <c r="G4" s="32" t="s">
        <v>164</v>
      </c>
      <c r="H4" s="9"/>
      <c r="I4" s="9">
        <v>6.9</v>
      </c>
      <c r="J4" s="9"/>
      <c r="K4" s="9">
        <v>714.9</v>
      </c>
    </row>
    <row r="5" spans="1:11" s="2" customFormat="1" ht="18.75" customHeight="1">
      <c r="A5" s="8">
        <v>3</v>
      </c>
      <c r="B5" s="9" t="s">
        <v>166</v>
      </c>
      <c r="C5" s="33">
        <v>2</v>
      </c>
      <c r="D5" s="13">
        <v>1492</v>
      </c>
      <c r="E5" s="14" t="s">
        <v>16</v>
      </c>
      <c r="F5" s="14" t="s">
        <v>163</v>
      </c>
      <c r="G5" s="32" t="s">
        <v>164</v>
      </c>
      <c r="H5" s="9"/>
      <c r="I5" s="9">
        <v>6.9</v>
      </c>
      <c r="J5" s="9"/>
      <c r="K5" s="9">
        <f>D5+I5</f>
        <v>1498.9</v>
      </c>
    </row>
    <row r="6" spans="1:11" s="2" customFormat="1" ht="18.75" customHeight="1">
      <c r="A6" s="8" t="s">
        <v>38</v>
      </c>
      <c r="B6" s="8"/>
      <c r="C6" s="8">
        <f>SUM(C3:C5)</f>
        <v>5</v>
      </c>
      <c r="D6" s="8">
        <f>SUM(D3:D5)</f>
        <v>3636</v>
      </c>
      <c r="E6" s="8"/>
      <c r="F6" s="8"/>
      <c r="G6" s="8"/>
      <c r="H6" s="8"/>
      <c r="I6" s="8">
        <f>SUM(I3:I5)</f>
        <v>20.700000000000003</v>
      </c>
      <c r="J6" s="8"/>
      <c r="K6" s="9">
        <f>SUM(K3:K5)</f>
        <v>3656.7000000000003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J2" activeCellId="2" sqref="D1:E65536 H1:I65536 J1:J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4.75390625" style="0" customWidth="1"/>
    <col min="4" max="5" width="6.50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6.75390625" style="0" customWidth="1"/>
    <col min="13" max="13" width="15.75390625" style="0" customWidth="1"/>
    <col min="14" max="14" width="12.125" style="0" customWidth="1"/>
    <col min="15" max="15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21.5" customHeight="1">
      <c r="A2" s="4" t="s">
        <v>1</v>
      </c>
      <c r="B2" s="5" t="s">
        <v>39</v>
      </c>
      <c r="C2" s="7" t="s">
        <v>167</v>
      </c>
      <c r="D2" s="7" t="s">
        <v>4</v>
      </c>
      <c r="E2" s="22" t="s">
        <v>168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  <c r="L2" s="27" t="s">
        <v>169</v>
      </c>
    </row>
    <row r="3" spans="1:13" s="2" customFormat="1" ht="18.75" customHeight="1">
      <c r="A3" s="8">
        <v>1</v>
      </c>
      <c r="B3" s="23" t="s">
        <v>170</v>
      </c>
      <c r="C3" s="8" t="s">
        <v>171</v>
      </c>
      <c r="D3" s="13">
        <v>708</v>
      </c>
      <c r="E3" s="24">
        <v>2004.07</v>
      </c>
      <c r="F3" s="9" t="s">
        <v>172</v>
      </c>
      <c r="G3" s="9" t="s">
        <v>20</v>
      </c>
      <c r="H3" s="9"/>
      <c r="I3" s="9">
        <v>6.9</v>
      </c>
      <c r="J3" s="9"/>
      <c r="K3" s="9">
        <f>D3+H3+I3+J3</f>
        <v>714.9</v>
      </c>
      <c r="L3" s="28" t="s">
        <v>173</v>
      </c>
      <c r="M3" s="2" t="s">
        <v>174</v>
      </c>
    </row>
    <row r="4" spans="1:12" s="2" customFormat="1" ht="18.75" customHeight="1">
      <c r="A4" s="8" t="s">
        <v>38</v>
      </c>
      <c r="B4" s="8"/>
      <c r="C4" s="8"/>
      <c r="D4" s="8">
        <f>SUM(D3:D3)</f>
        <v>708</v>
      </c>
      <c r="E4" s="25"/>
      <c r="F4" s="8"/>
      <c r="G4" s="8"/>
      <c r="H4" s="8"/>
      <c r="I4" s="8">
        <f>SUM(I3:I3)</f>
        <v>6.9</v>
      </c>
      <c r="J4" s="8"/>
      <c r="K4" s="9">
        <f>SUM(K3:K3)</f>
        <v>714.9</v>
      </c>
      <c r="L4" s="29"/>
    </row>
    <row r="5" ht="15.75">
      <c r="E5" s="2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175</v>
      </c>
      <c r="C3" s="18">
        <v>1</v>
      </c>
      <c r="D3" s="19">
        <v>658</v>
      </c>
      <c r="E3" s="18" t="s">
        <v>12</v>
      </c>
      <c r="F3" s="18" t="s">
        <v>176</v>
      </c>
      <c r="G3" s="18" t="s">
        <v>20</v>
      </c>
      <c r="H3" s="18"/>
      <c r="I3" s="20">
        <v>6.9</v>
      </c>
      <c r="J3" s="20"/>
      <c r="K3" s="21">
        <f>D3+I3</f>
        <v>664.9</v>
      </c>
    </row>
    <row r="4" spans="1:11" s="17" customFormat="1" ht="19.5" customHeight="1">
      <c r="A4" s="18" t="s">
        <v>38</v>
      </c>
      <c r="B4" s="18"/>
      <c r="C4" s="18">
        <f>SUM(C3:C3)</f>
        <v>1</v>
      </c>
      <c r="D4" s="18">
        <f>SUM(D3:D3)</f>
        <v>658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"/>
  <sheetViews>
    <sheetView zoomScaleSheetLayoutView="100" workbookViewId="0" topLeftCell="A1">
      <selection activeCell="J4" sqref="J4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154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11" t="s">
        <v>177</v>
      </c>
      <c r="C3" s="12">
        <v>2</v>
      </c>
      <c r="D3" s="13">
        <v>1396</v>
      </c>
      <c r="E3" s="14" t="s">
        <v>16</v>
      </c>
      <c r="F3" s="11" t="s">
        <v>178</v>
      </c>
      <c r="G3" s="11" t="s">
        <v>20</v>
      </c>
      <c r="H3" s="11"/>
      <c r="I3" s="9">
        <v>6.9</v>
      </c>
      <c r="J3" s="9"/>
      <c r="K3" s="9">
        <f>D3+H3+I3+J3</f>
        <v>1402.9</v>
      </c>
    </row>
    <row r="4" spans="1:11" s="2" customFormat="1" ht="18.75" customHeight="1">
      <c r="A4" s="8" t="s">
        <v>38</v>
      </c>
      <c r="B4" s="8"/>
      <c r="C4" s="8">
        <f>SUM(C3:C3)</f>
        <v>2</v>
      </c>
      <c r="D4" s="8">
        <f>SUM(D3:D3)</f>
        <v>1396</v>
      </c>
      <c r="E4" s="8"/>
      <c r="F4" s="8"/>
      <c r="G4" s="8"/>
      <c r="H4" s="8"/>
      <c r="I4" s="8">
        <f>SUM(I3:I3)</f>
        <v>6.9</v>
      </c>
      <c r="J4" s="8"/>
      <c r="K4" s="9">
        <f>SUM(K3:K3)</f>
        <v>1402.9</v>
      </c>
    </row>
    <row r="12" spans="7:24" ht="25.5"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/>
  <mergeCells count="2">
    <mergeCell ref="A1:K1"/>
    <mergeCell ref="G12:X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ySplit="2" topLeftCell="A27" activePane="bottomLeft" state="frozen"/>
      <selection pane="bottomLeft" activeCell="G29" sqref="G29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1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63" t="s">
        <v>10</v>
      </c>
    </row>
    <row r="3" spans="1:12" s="2" customFormat="1" ht="18" customHeight="1">
      <c r="A3" s="8">
        <v>1</v>
      </c>
      <c r="B3" s="11" t="s">
        <v>40</v>
      </c>
      <c r="C3" s="13">
        <v>3</v>
      </c>
      <c r="D3" s="13">
        <v>2124</v>
      </c>
      <c r="E3" s="8" t="s">
        <v>26</v>
      </c>
      <c r="F3" s="8" t="s">
        <v>13</v>
      </c>
      <c r="G3" s="9" t="s">
        <v>41</v>
      </c>
      <c r="H3" s="9"/>
      <c r="I3" s="9">
        <v>6.9</v>
      </c>
      <c r="J3" s="64"/>
      <c r="K3" s="8">
        <f>D3+H3+I3+J3</f>
        <v>2130.9</v>
      </c>
      <c r="L3" s="65"/>
    </row>
    <row r="4" spans="1:12" s="2" customFormat="1" ht="18" customHeight="1">
      <c r="A4" s="8">
        <v>2</v>
      </c>
      <c r="B4" s="11" t="s">
        <v>42</v>
      </c>
      <c r="C4" s="13">
        <v>1</v>
      </c>
      <c r="D4" s="13">
        <v>748</v>
      </c>
      <c r="E4" s="8" t="s">
        <v>16</v>
      </c>
      <c r="F4" s="11" t="s">
        <v>13</v>
      </c>
      <c r="G4" s="23" t="s">
        <v>41</v>
      </c>
      <c r="H4" s="23"/>
      <c r="I4" s="9">
        <v>6.9</v>
      </c>
      <c r="J4" s="64"/>
      <c r="K4" s="8">
        <f>D4+H4+I4+J4</f>
        <v>754.9</v>
      </c>
      <c r="L4" s="65"/>
    </row>
    <row r="5" spans="1:12" s="2" customFormat="1" ht="18" customHeight="1">
      <c r="A5" s="8">
        <v>3</v>
      </c>
      <c r="B5" s="60" t="s">
        <v>43</v>
      </c>
      <c r="C5" s="61">
        <v>1</v>
      </c>
      <c r="D5" s="13">
        <v>748</v>
      </c>
      <c r="E5" s="8" t="s">
        <v>16</v>
      </c>
      <c r="F5" s="8" t="s">
        <v>13</v>
      </c>
      <c r="G5" s="9" t="s">
        <v>41</v>
      </c>
      <c r="H5" s="9"/>
      <c r="I5" s="9">
        <v>6.9</v>
      </c>
      <c r="J5" s="64"/>
      <c r="K5" s="8">
        <f aca="true" t="shared" si="0" ref="K5:K15">D5+H5+I5+J5</f>
        <v>754.9</v>
      </c>
      <c r="L5" s="65"/>
    </row>
    <row r="6" spans="1:12" s="2" customFormat="1" ht="18" customHeight="1">
      <c r="A6" s="8">
        <v>4</v>
      </c>
      <c r="B6" s="11" t="s">
        <v>44</v>
      </c>
      <c r="C6" s="13">
        <v>2</v>
      </c>
      <c r="D6" s="13">
        <v>1396</v>
      </c>
      <c r="E6" s="8" t="s">
        <v>16</v>
      </c>
      <c r="F6" s="8" t="s">
        <v>13</v>
      </c>
      <c r="G6" s="9" t="s">
        <v>41</v>
      </c>
      <c r="H6" s="9"/>
      <c r="I6" s="9">
        <v>6.9</v>
      </c>
      <c r="J6" s="64"/>
      <c r="K6" s="8">
        <f t="shared" si="0"/>
        <v>1402.9</v>
      </c>
      <c r="L6" s="65"/>
    </row>
    <row r="7" spans="1:12" s="2" customFormat="1" ht="18" customHeight="1">
      <c r="A7" s="8">
        <v>5</v>
      </c>
      <c r="B7" s="23" t="s">
        <v>45</v>
      </c>
      <c r="C7" s="13">
        <v>1</v>
      </c>
      <c r="D7" s="13">
        <v>723</v>
      </c>
      <c r="E7" s="8" t="s">
        <v>26</v>
      </c>
      <c r="F7" s="8" t="s">
        <v>13</v>
      </c>
      <c r="G7" s="9" t="s">
        <v>41</v>
      </c>
      <c r="H7" s="9">
        <v>10</v>
      </c>
      <c r="I7" s="9">
        <v>6.9</v>
      </c>
      <c r="J7" s="64"/>
      <c r="K7" s="8">
        <f t="shared" si="0"/>
        <v>739.9</v>
      </c>
      <c r="L7" s="66"/>
    </row>
    <row r="8" spans="1:12" s="2" customFormat="1" ht="18" customHeight="1">
      <c r="A8" s="8">
        <v>6</v>
      </c>
      <c r="B8" s="23" t="s">
        <v>46</v>
      </c>
      <c r="C8" s="13">
        <v>3</v>
      </c>
      <c r="D8" s="13">
        <v>2064</v>
      </c>
      <c r="E8" s="8" t="s">
        <v>16</v>
      </c>
      <c r="F8" s="8" t="s">
        <v>13</v>
      </c>
      <c r="G8" s="9" t="s">
        <v>41</v>
      </c>
      <c r="H8" s="9">
        <v>30</v>
      </c>
      <c r="I8" s="9">
        <v>6.9</v>
      </c>
      <c r="J8" s="64"/>
      <c r="K8" s="8">
        <f t="shared" si="0"/>
        <v>2100.9</v>
      </c>
      <c r="L8" s="66"/>
    </row>
    <row r="9" spans="1:12" s="2" customFormat="1" ht="18" customHeight="1">
      <c r="A9" s="8">
        <v>7</v>
      </c>
      <c r="B9" s="52" t="s">
        <v>47</v>
      </c>
      <c r="C9" s="31">
        <v>1</v>
      </c>
      <c r="D9" s="13">
        <v>748</v>
      </c>
      <c r="E9" s="8" t="s">
        <v>16</v>
      </c>
      <c r="F9" s="8" t="s">
        <v>13</v>
      </c>
      <c r="G9" s="9" t="s">
        <v>41</v>
      </c>
      <c r="H9" s="9"/>
      <c r="I9" s="9">
        <v>6.9</v>
      </c>
      <c r="J9" s="64"/>
      <c r="K9" s="8">
        <f t="shared" si="0"/>
        <v>754.9</v>
      </c>
      <c r="L9" s="66"/>
    </row>
    <row r="10" spans="1:12" s="2" customFormat="1" ht="18" customHeight="1">
      <c r="A10" s="8">
        <v>8</v>
      </c>
      <c r="B10" s="9" t="s">
        <v>48</v>
      </c>
      <c r="C10" s="33">
        <v>1</v>
      </c>
      <c r="D10" s="13">
        <v>663</v>
      </c>
      <c r="E10" s="8" t="s">
        <v>12</v>
      </c>
      <c r="F10" s="8" t="s">
        <v>13</v>
      </c>
      <c r="G10" s="9" t="s">
        <v>41</v>
      </c>
      <c r="H10" s="9"/>
      <c r="I10" s="9">
        <v>6.9</v>
      </c>
      <c r="J10" s="64"/>
      <c r="K10" s="8">
        <f t="shared" si="0"/>
        <v>669.9</v>
      </c>
      <c r="L10" s="67"/>
    </row>
    <row r="11" spans="1:12" s="2" customFormat="1" ht="18" customHeight="1">
      <c r="A11" s="8">
        <v>9</v>
      </c>
      <c r="B11" s="9" t="s">
        <v>49</v>
      </c>
      <c r="C11" s="33">
        <v>2</v>
      </c>
      <c r="D11" s="13">
        <v>1476</v>
      </c>
      <c r="E11" s="8" t="s">
        <v>26</v>
      </c>
      <c r="F11" s="8" t="s">
        <v>13</v>
      </c>
      <c r="G11" s="9" t="s">
        <v>41</v>
      </c>
      <c r="H11" s="9">
        <v>20</v>
      </c>
      <c r="I11" s="9">
        <v>6.9</v>
      </c>
      <c r="J11" s="64"/>
      <c r="K11" s="8">
        <f t="shared" si="0"/>
        <v>1502.9</v>
      </c>
      <c r="L11" s="67"/>
    </row>
    <row r="12" spans="1:12" s="2" customFormat="1" ht="18" customHeight="1">
      <c r="A12" s="8">
        <v>10</v>
      </c>
      <c r="B12" s="23" t="s">
        <v>50</v>
      </c>
      <c r="C12" s="13">
        <v>3</v>
      </c>
      <c r="D12" s="13">
        <v>2064</v>
      </c>
      <c r="E12" s="8" t="s">
        <v>16</v>
      </c>
      <c r="F12" s="11" t="s">
        <v>13</v>
      </c>
      <c r="G12" s="23" t="s">
        <v>41</v>
      </c>
      <c r="H12" s="23"/>
      <c r="I12" s="9">
        <v>6.9</v>
      </c>
      <c r="J12" s="64"/>
      <c r="K12" s="8">
        <f t="shared" si="0"/>
        <v>2070.9</v>
      </c>
      <c r="L12" s="66"/>
    </row>
    <row r="13" spans="1:12" s="2" customFormat="1" ht="18" customHeight="1">
      <c r="A13" s="8">
        <v>11</v>
      </c>
      <c r="B13" s="23" t="s">
        <v>51</v>
      </c>
      <c r="C13" s="13">
        <v>1</v>
      </c>
      <c r="D13" s="13">
        <v>698</v>
      </c>
      <c r="E13" s="8" t="s">
        <v>16</v>
      </c>
      <c r="F13" s="11" t="s">
        <v>13</v>
      </c>
      <c r="G13" s="23" t="s">
        <v>41</v>
      </c>
      <c r="H13" s="23"/>
      <c r="I13" s="9">
        <v>6.9</v>
      </c>
      <c r="J13" s="64"/>
      <c r="K13" s="8">
        <f t="shared" si="0"/>
        <v>704.9</v>
      </c>
      <c r="L13" s="66"/>
    </row>
    <row r="14" spans="1:12" s="2" customFormat="1" ht="18" customHeight="1">
      <c r="A14" s="8">
        <v>12</v>
      </c>
      <c r="B14" s="23" t="s">
        <v>52</v>
      </c>
      <c r="C14" s="13">
        <v>2</v>
      </c>
      <c r="D14" s="13">
        <v>1416</v>
      </c>
      <c r="E14" s="8" t="s">
        <v>16</v>
      </c>
      <c r="F14" s="11" t="s">
        <v>13</v>
      </c>
      <c r="G14" s="23" t="s">
        <v>41</v>
      </c>
      <c r="H14" s="23"/>
      <c r="I14" s="9">
        <v>6.9</v>
      </c>
      <c r="J14" s="64"/>
      <c r="K14" s="8">
        <f t="shared" si="0"/>
        <v>1422.9</v>
      </c>
      <c r="L14" s="66"/>
    </row>
    <row r="15" spans="1:12" s="2" customFormat="1" ht="18" customHeight="1">
      <c r="A15" s="8">
        <v>13</v>
      </c>
      <c r="B15" s="23" t="s">
        <v>53</v>
      </c>
      <c r="C15" s="13">
        <v>1</v>
      </c>
      <c r="D15" s="13">
        <v>678</v>
      </c>
      <c r="E15" s="8" t="s">
        <v>12</v>
      </c>
      <c r="F15" s="11" t="s">
        <v>13</v>
      </c>
      <c r="G15" s="23" t="s">
        <v>41</v>
      </c>
      <c r="H15" s="23"/>
      <c r="I15" s="9">
        <v>6.9</v>
      </c>
      <c r="J15" s="64"/>
      <c r="K15" s="8">
        <f t="shared" si="0"/>
        <v>684.9</v>
      </c>
      <c r="L15" s="66"/>
    </row>
    <row r="16" spans="1:12" s="2" customFormat="1" ht="18" customHeight="1">
      <c r="A16" s="8">
        <v>14</v>
      </c>
      <c r="B16" s="41" t="s">
        <v>54</v>
      </c>
      <c r="C16" s="8">
        <v>2</v>
      </c>
      <c r="D16" s="13">
        <v>1396</v>
      </c>
      <c r="E16" s="8" t="s">
        <v>12</v>
      </c>
      <c r="F16" s="8" t="s">
        <v>13</v>
      </c>
      <c r="G16" s="9" t="s">
        <v>41</v>
      </c>
      <c r="H16" s="9"/>
      <c r="I16" s="9">
        <v>6.9</v>
      </c>
      <c r="J16" s="64"/>
      <c r="K16" s="8">
        <f aca="true" t="shared" si="1" ref="K16:K30">D16+H16+I16+J16</f>
        <v>1402.9</v>
      </c>
      <c r="L16" s="68"/>
    </row>
    <row r="17" spans="1:11" s="2" customFormat="1" ht="18" customHeight="1">
      <c r="A17" s="8">
        <v>15</v>
      </c>
      <c r="B17" s="55" t="s">
        <v>55</v>
      </c>
      <c r="C17" s="8">
        <v>1</v>
      </c>
      <c r="D17" s="13">
        <v>748</v>
      </c>
      <c r="E17" s="8" t="s">
        <v>16</v>
      </c>
      <c r="F17" s="8" t="s">
        <v>13</v>
      </c>
      <c r="G17" s="8" t="s">
        <v>41</v>
      </c>
      <c r="H17" s="8"/>
      <c r="I17" s="9">
        <v>6.9</v>
      </c>
      <c r="J17" s="64"/>
      <c r="K17" s="8">
        <f t="shared" si="1"/>
        <v>754.9</v>
      </c>
    </row>
    <row r="18" spans="1:11" s="2" customFormat="1" ht="18" customHeight="1">
      <c r="A18" s="8">
        <v>16</v>
      </c>
      <c r="B18" s="8" t="s">
        <v>56</v>
      </c>
      <c r="C18" s="8">
        <v>2</v>
      </c>
      <c r="D18" s="13">
        <v>1356</v>
      </c>
      <c r="E18" s="8" t="s">
        <v>26</v>
      </c>
      <c r="F18" s="8" t="s">
        <v>13</v>
      </c>
      <c r="G18" s="8" t="s">
        <v>41</v>
      </c>
      <c r="H18" s="8"/>
      <c r="I18" s="9">
        <v>6.9</v>
      </c>
      <c r="J18" s="9"/>
      <c r="K18" s="69">
        <f t="shared" si="1"/>
        <v>1362.9</v>
      </c>
    </row>
    <row r="19" spans="1:11" s="2" customFormat="1" ht="18" customHeight="1">
      <c r="A19" s="8">
        <v>17</v>
      </c>
      <c r="B19" s="8" t="s">
        <v>57</v>
      </c>
      <c r="C19" s="8">
        <v>1</v>
      </c>
      <c r="D19" s="13">
        <v>698</v>
      </c>
      <c r="E19" s="8" t="s">
        <v>26</v>
      </c>
      <c r="F19" s="8" t="s">
        <v>13</v>
      </c>
      <c r="G19" s="8" t="s">
        <v>41</v>
      </c>
      <c r="H19" s="8"/>
      <c r="I19" s="9">
        <v>6.9</v>
      </c>
      <c r="J19" s="9"/>
      <c r="K19" s="8">
        <f t="shared" si="1"/>
        <v>704.9</v>
      </c>
    </row>
    <row r="20" spans="1:11" s="2" customFormat="1" ht="18" customHeight="1">
      <c r="A20" s="8">
        <v>18</v>
      </c>
      <c r="B20" s="62" t="s">
        <v>58</v>
      </c>
      <c r="C20" s="8">
        <v>1</v>
      </c>
      <c r="D20" s="13">
        <v>698</v>
      </c>
      <c r="E20" s="8" t="s">
        <v>26</v>
      </c>
      <c r="F20" s="8" t="s">
        <v>13</v>
      </c>
      <c r="G20" s="8" t="s">
        <v>41</v>
      </c>
      <c r="H20" s="8"/>
      <c r="I20" s="9">
        <v>6.9</v>
      </c>
      <c r="J20" s="9"/>
      <c r="K20" s="8">
        <f t="shared" si="1"/>
        <v>704.9</v>
      </c>
    </row>
    <row r="21" spans="1:11" s="2" customFormat="1" ht="18" customHeight="1">
      <c r="A21" s="8">
        <v>19</v>
      </c>
      <c r="B21" s="62" t="s">
        <v>59</v>
      </c>
      <c r="C21" s="8">
        <v>1</v>
      </c>
      <c r="D21" s="13">
        <v>698</v>
      </c>
      <c r="E21" s="8" t="s">
        <v>12</v>
      </c>
      <c r="F21" s="8" t="s">
        <v>13</v>
      </c>
      <c r="G21" s="8" t="s">
        <v>41</v>
      </c>
      <c r="H21" s="8"/>
      <c r="I21" s="9">
        <v>6.9</v>
      </c>
      <c r="J21" s="9"/>
      <c r="K21" s="8">
        <f t="shared" si="1"/>
        <v>704.9</v>
      </c>
    </row>
    <row r="22" spans="1:11" s="2" customFormat="1" ht="18" customHeight="1">
      <c r="A22" s="8">
        <v>20</v>
      </c>
      <c r="B22" s="55" t="s">
        <v>60</v>
      </c>
      <c r="C22" s="8">
        <v>3</v>
      </c>
      <c r="D22" s="13">
        <v>2094</v>
      </c>
      <c r="E22" s="8" t="s">
        <v>16</v>
      </c>
      <c r="F22" s="8" t="s">
        <v>13</v>
      </c>
      <c r="G22" s="8" t="s">
        <v>41</v>
      </c>
      <c r="H22" s="8"/>
      <c r="I22" s="9">
        <v>6.9</v>
      </c>
      <c r="J22" s="9"/>
      <c r="K22" s="8">
        <f t="shared" si="1"/>
        <v>2100.9</v>
      </c>
    </row>
    <row r="23" spans="1:11" s="2" customFormat="1" ht="18" customHeight="1">
      <c r="A23" s="8">
        <v>21</v>
      </c>
      <c r="B23" s="55" t="s">
        <v>61</v>
      </c>
      <c r="C23" s="8">
        <v>3</v>
      </c>
      <c r="D23" s="13">
        <v>2094</v>
      </c>
      <c r="E23" s="8" t="s">
        <v>12</v>
      </c>
      <c r="F23" s="8" t="s">
        <v>13</v>
      </c>
      <c r="G23" s="8" t="s">
        <v>41</v>
      </c>
      <c r="H23" s="8"/>
      <c r="I23" s="9">
        <v>6.9</v>
      </c>
      <c r="J23" s="9"/>
      <c r="K23" s="8">
        <f t="shared" si="1"/>
        <v>2100.9</v>
      </c>
    </row>
    <row r="24" spans="1:11" s="2" customFormat="1" ht="18" customHeight="1">
      <c r="A24" s="8">
        <v>22</v>
      </c>
      <c r="B24" s="55" t="s">
        <v>62</v>
      </c>
      <c r="C24" s="8">
        <v>3</v>
      </c>
      <c r="D24" s="13">
        <v>1758</v>
      </c>
      <c r="E24" s="8" t="s">
        <v>16</v>
      </c>
      <c r="F24" s="8" t="s">
        <v>13</v>
      </c>
      <c r="G24" s="8" t="s">
        <v>41</v>
      </c>
      <c r="H24" s="8"/>
      <c r="I24" s="9">
        <v>6.9</v>
      </c>
      <c r="J24" s="9"/>
      <c r="K24" s="8">
        <f t="shared" si="1"/>
        <v>1764.9</v>
      </c>
    </row>
    <row r="25" spans="1:11" s="2" customFormat="1" ht="18" customHeight="1">
      <c r="A25" s="8">
        <v>23</v>
      </c>
      <c r="B25" s="55" t="s">
        <v>63</v>
      </c>
      <c r="C25" s="8">
        <v>1</v>
      </c>
      <c r="D25" s="13">
        <v>748</v>
      </c>
      <c r="E25" s="8" t="s">
        <v>64</v>
      </c>
      <c r="F25" s="8" t="s">
        <v>13</v>
      </c>
      <c r="G25" s="8" t="s">
        <v>41</v>
      </c>
      <c r="H25" s="8"/>
      <c r="I25" s="9">
        <v>6.9</v>
      </c>
      <c r="J25" s="9"/>
      <c r="K25" s="8">
        <f t="shared" si="1"/>
        <v>754.9</v>
      </c>
    </row>
    <row r="26" spans="1:11" s="2" customFormat="1" ht="18" customHeight="1">
      <c r="A26" s="8">
        <v>24</v>
      </c>
      <c r="B26" s="55" t="s">
        <v>65</v>
      </c>
      <c r="C26" s="8">
        <v>6</v>
      </c>
      <c r="D26" s="13">
        <v>3660</v>
      </c>
      <c r="E26" s="8" t="s">
        <v>12</v>
      </c>
      <c r="F26" s="8" t="s">
        <v>13</v>
      </c>
      <c r="G26" s="8" t="s">
        <v>41</v>
      </c>
      <c r="H26" s="8"/>
      <c r="I26" s="9">
        <v>6.9</v>
      </c>
      <c r="J26" s="9"/>
      <c r="K26" s="8">
        <f t="shared" si="1"/>
        <v>3666.9</v>
      </c>
    </row>
    <row r="27" spans="1:11" s="2" customFormat="1" ht="18" customHeight="1">
      <c r="A27" s="8">
        <v>25</v>
      </c>
      <c r="B27" s="55" t="s">
        <v>66</v>
      </c>
      <c r="C27" s="8">
        <v>2</v>
      </c>
      <c r="D27" s="13">
        <v>1216</v>
      </c>
      <c r="E27" s="8" t="s">
        <v>64</v>
      </c>
      <c r="F27" s="8" t="s">
        <v>13</v>
      </c>
      <c r="G27" s="8" t="s">
        <v>41</v>
      </c>
      <c r="H27" s="8"/>
      <c r="I27" s="9">
        <v>6.9</v>
      </c>
      <c r="J27" s="9"/>
      <c r="K27" s="8">
        <f t="shared" si="1"/>
        <v>1222.9</v>
      </c>
    </row>
    <row r="28" spans="1:11" s="2" customFormat="1" ht="18" customHeight="1">
      <c r="A28" s="8">
        <v>26</v>
      </c>
      <c r="B28" s="55" t="s">
        <v>67</v>
      </c>
      <c r="C28" s="8">
        <v>1</v>
      </c>
      <c r="D28" s="13">
        <v>608</v>
      </c>
      <c r="E28" s="8" t="s">
        <v>20</v>
      </c>
      <c r="F28" s="8" t="s">
        <v>13</v>
      </c>
      <c r="G28" s="8" t="s">
        <v>41</v>
      </c>
      <c r="H28" s="8"/>
      <c r="I28" s="9">
        <v>6.9</v>
      </c>
      <c r="J28" s="9"/>
      <c r="K28" s="8">
        <f t="shared" si="1"/>
        <v>614.9</v>
      </c>
    </row>
    <row r="29" spans="1:11" s="2" customFormat="1" ht="18" customHeight="1">
      <c r="A29" s="8">
        <v>27</v>
      </c>
      <c r="B29" s="55" t="s">
        <v>68</v>
      </c>
      <c r="C29" s="8">
        <v>2</v>
      </c>
      <c r="D29" s="13">
        <v>1400</v>
      </c>
      <c r="E29" s="8" t="s">
        <v>16</v>
      </c>
      <c r="F29" s="8" t="s">
        <v>13</v>
      </c>
      <c r="G29" s="8" t="s">
        <v>41</v>
      </c>
      <c r="H29" s="8"/>
      <c r="I29" s="9">
        <v>6.9</v>
      </c>
      <c r="J29" s="9"/>
      <c r="K29" s="8">
        <f t="shared" si="1"/>
        <v>1406.9</v>
      </c>
    </row>
    <row r="30" spans="1:11" s="2" customFormat="1" ht="18" customHeight="1">
      <c r="A30" s="8">
        <v>28</v>
      </c>
      <c r="B30" s="55" t="s">
        <v>69</v>
      </c>
      <c r="C30" s="8">
        <v>1</v>
      </c>
      <c r="D30" s="13">
        <v>700</v>
      </c>
      <c r="E30" s="8" t="s">
        <v>26</v>
      </c>
      <c r="F30" s="8" t="s">
        <v>13</v>
      </c>
      <c r="G30" s="8" t="s">
        <v>41</v>
      </c>
      <c r="H30" s="8"/>
      <c r="I30" s="9">
        <v>6.9</v>
      </c>
      <c r="J30" s="9"/>
      <c r="K30" s="8">
        <f>D30+I30</f>
        <v>706.9</v>
      </c>
    </row>
    <row r="31" spans="1:11" s="2" customFormat="1" ht="18" customHeight="1">
      <c r="A31" s="8">
        <v>29</v>
      </c>
      <c r="B31" s="55" t="s">
        <v>70</v>
      </c>
      <c r="C31" s="8">
        <v>1</v>
      </c>
      <c r="D31" s="13">
        <v>700</v>
      </c>
      <c r="E31" s="8" t="s">
        <v>26</v>
      </c>
      <c r="F31" s="8" t="s">
        <v>13</v>
      </c>
      <c r="G31" s="8" t="s">
        <v>41</v>
      </c>
      <c r="H31" s="8"/>
      <c r="I31" s="9">
        <v>6.9</v>
      </c>
      <c r="J31" s="9"/>
      <c r="K31" s="8">
        <f>D31+I31</f>
        <v>706.9</v>
      </c>
    </row>
    <row r="32" spans="1:11" s="2" customFormat="1" ht="18" customHeight="1">
      <c r="A32" s="8">
        <v>30</v>
      </c>
      <c r="B32" s="55" t="s">
        <v>71</v>
      </c>
      <c r="C32" s="8">
        <v>1</v>
      </c>
      <c r="D32" s="13">
        <v>700</v>
      </c>
      <c r="E32" s="8" t="s">
        <v>26</v>
      </c>
      <c r="F32" s="8" t="s">
        <v>13</v>
      </c>
      <c r="G32" s="8" t="s">
        <v>72</v>
      </c>
      <c r="H32" s="8"/>
      <c r="I32" s="9">
        <v>6.9</v>
      </c>
      <c r="J32" s="9"/>
      <c r="K32" s="8">
        <v>706.9</v>
      </c>
    </row>
    <row r="33" spans="1:11" s="2" customFormat="1" ht="18" customHeight="1">
      <c r="A33" s="8">
        <v>31</v>
      </c>
      <c r="B33" s="55" t="s">
        <v>73</v>
      </c>
      <c r="C33" s="8">
        <v>2</v>
      </c>
      <c r="D33" s="13">
        <v>1400</v>
      </c>
      <c r="E33" s="8" t="s">
        <v>26</v>
      </c>
      <c r="F33" s="8" t="s">
        <v>13</v>
      </c>
      <c r="G33" s="8" t="s">
        <v>72</v>
      </c>
      <c r="H33" s="8"/>
      <c r="I33" s="9">
        <v>6.9</v>
      </c>
      <c r="J33" s="9"/>
      <c r="K33" s="8">
        <v>1406.9</v>
      </c>
    </row>
    <row r="34" spans="1:11" s="2" customFormat="1" ht="18" customHeight="1">
      <c r="A34" s="8">
        <v>32</v>
      </c>
      <c r="B34" s="55" t="s">
        <v>74</v>
      </c>
      <c r="C34" s="8">
        <v>1</v>
      </c>
      <c r="D34" s="13">
        <v>700</v>
      </c>
      <c r="E34" s="8" t="s">
        <v>26</v>
      </c>
      <c r="F34" s="8" t="s">
        <v>13</v>
      </c>
      <c r="G34" s="8" t="s">
        <v>72</v>
      </c>
      <c r="H34" s="8"/>
      <c r="I34" s="9">
        <v>6.9</v>
      </c>
      <c r="J34" s="9"/>
      <c r="K34" s="8">
        <v>706.9</v>
      </c>
    </row>
    <row r="35" spans="1:11" s="2" customFormat="1" ht="18" customHeight="1">
      <c r="A35" s="8">
        <v>33</v>
      </c>
      <c r="B35" s="55" t="s">
        <v>75</v>
      </c>
      <c r="C35" s="8">
        <v>1</v>
      </c>
      <c r="D35" s="13">
        <v>748</v>
      </c>
      <c r="E35" s="8" t="s">
        <v>12</v>
      </c>
      <c r="F35" s="8" t="s">
        <v>13</v>
      </c>
      <c r="G35" s="8" t="s">
        <v>72</v>
      </c>
      <c r="H35" s="8"/>
      <c r="I35" s="9">
        <v>6.9</v>
      </c>
      <c r="J35" s="9"/>
      <c r="K35" s="8">
        <v>754.9</v>
      </c>
    </row>
    <row r="36" spans="1:11" s="2" customFormat="1" ht="18" customHeight="1">
      <c r="A36" s="8" t="s">
        <v>38</v>
      </c>
      <c r="B36" s="8"/>
      <c r="C36" s="8">
        <f>SUM(C3:C35)</f>
        <v>58</v>
      </c>
      <c r="D36" s="13">
        <f>SUM(D3:D35)</f>
        <v>39666</v>
      </c>
      <c r="E36" s="8"/>
      <c r="F36" s="8"/>
      <c r="G36" s="8"/>
      <c r="H36" s="8">
        <f>SUM(H3:H30)</f>
        <v>60</v>
      </c>
      <c r="I36" s="8">
        <f>SUM(I3:I35)</f>
        <v>227.70000000000013</v>
      </c>
      <c r="J36" s="9"/>
      <c r="K36" s="8">
        <f>SUM(K3:K35)</f>
        <v>39953.700000000026</v>
      </c>
    </row>
    <row r="37" spans="1:11" s="2" customFormat="1" ht="18" customHeight="1">
      <c r="A37"/>
      <c r="B37"/>
      <c r="C37"/>
      <c r="D37"/>
      <c r="E37"/>
      <c r="F37"/>
      <c r="G37"/>
      <c r="H37"/>
      <c r="I37"/>
      <c r="J37"/>
      <c r="K37"/>
    </row>
    <row r="38" spans="1:12" s="2" customFormat="1" ht="18" customHeight="1">
      <c r="A38"/>
      <c r="B38"/>
      <c r="C38"/>
      <c r="D38"/>
      <c r="E38"/>
      <c r="F38"/>
      <c r="G38"/>
      <c r="H38"/>
      <c r="I38"/>
      <c r="J38"/>
      <c r="K38"/>
      <c r="L38"/>
    </row>
  </sheetData>
  <sheetProtection/>
  <autoFilter ref="A2:K36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ignoredErrors>
    <ignoredError sqref="E36:G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00390625" style="57" customWidth="1"/>
    <col min="2" max="2" width="8.25390625" style="57" customWidth="1"/>
    <col min="3" max="3" width="3.75390625" style="57" customWidth="1"/>
    <col min="4" max="4" width="6.625" style="57" customWidth="1"/>
    <col min="5" max="5" width="5.50390625" style="57" customWidth="1"/>
    <col min="6" max="6" width="6.25390625" style="57" customWidth="1"/>
    <col min="7" max="7" width="9.00390625" style="57" customWidth="1"/>
    <col min="8" max="8" width="5.125" style="57" customWidth="1"/>
    <col min="9" max="10" width="6.125" style="57" customWidth="1"/>
    <col min="11" max="11" width="10.625" style="57" customWidth="1"/>
    <col min="12" max="16384" width="9.00390625" style="5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2" customHeight="1">
      <c r="A2" s="4" t="s">
        <v>1</v>
      </c>
      <c r="B2" s="43" t="s">
        <v>76</v>
      </c>
      <c r="C2" s="6" t="s">
        <v>77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56" customFormat="1" ht="15" customHeight="1">
      <c r="A3" s="8">
        <v>1</v>
      </c>
      <c r="B3" s="58" t="s">
        <v>78</v>
      </c>
      <c r="C3" s="13">
        <v>2</v>
      </c>
      <c r="D3" s="13">
        <v>1336</v>
      </c>
      <c r="E3" s="8" t="s">
        <v>16</v>
      </c>
      <c r="F3" s="8" t="s">
        <v>13</v>
      </c>
      <c r="G3" s="9" t="s">
        <v>79</v>
      </c>
      <c r="H3" s="9">
        <v>20</v>
      </c>
      <c r="I3" s="9">
        <v>6.9</v>
      </c>
      <c r="J3" s="9"/>
      <c r="K3" s="9">
        <f aca="true" t="shared" si="0" ref="K3:K9">D3+H3+I3+J3</f>
        <v>1362.9</v>
      </c>
    </row>
    <row r="4" spans="1:11" s="56" customFormat="1" ht="15" customHeight="1">
      <c r="A4" s="8">
        <v>2</v>
      </c>
      <c r="B4" s="11" t="s">
        <v>80</v>
      </c>
      <c r="C4" s="13">
        <v>2</v>
      </c>
      <c r="D4" s="13">
        <v>1336</v>
      </c>
      <c r="E4" s="8" t="s">
        <v>20</v>
      </c>
      <c r="F4" s="8" t="s">
        <v>13</v>
      </c>
      <c r="G4" s="9" t="s">
        <v>79</v>
      </c>
      <c r="H4" s="9"/>
      <c r="I4" s="9">
        <v>6.9</v>
      </c>
      <c r="J4" s="9"/>
      <c r="K4" s="9">
        <f t="shared" si="0"/>
        <v>1342.9</v>
      </c>
    </row>
    <row r="5" spans="1:11" s="56" customFormat="1" ht="15" customHeight="1">
      <c r="A5" s="8">
        <v>3</v>
      </c>
      <c r="B5" s="59" t="s">
        <v>81</v>
      </c>
      <c r="C5" s="13">
        <v>1</v>
      </c>
      <c r="D5" s="13">
        <v>674</v>
      </c>
      <c r="E5" s="8" t="s">
        <v>16</v>
      </c>
      <c r="F5" s="8" t="s">
        <v>13</v>
      </c>
      <c r="G5" s="9" t="s">
        <v>79</v>
      </c>
      <c r="H5" s="9"/>
      <c r="I5" s="9">
        <v>6.9</v>
      </c>
      <c r="J5" s="9"/>
      <c r="K5" s="9">
        <f t="shared" si="0"/>
        <v>680.9</v>
      </c>
    </row>
    <row r="6" spans="1:11" s="56" customFormat="1" ht="15" customHeight="1">
      <c r="A6" s="8">
        <v>4</v>
      </c>
      <c r="B6" s="23" t="s">
        <v>82</v>
      </c>
      <c r="C6" s="13">
        <v>1</v>
      </c>
      <c r="D6" s="13">
        <v>748</v>
      </c>
      <c r="E6" s="8" t="s">
        <v>16</v>
      </c>
      <c r="F6" s="8" t="s">
        <v>13</v>
      </c>
      <c r="G6" s="9" t="s">
        <v>79</v>
      </c>
      <c r="H6" s="9"/>
      <c r="I6" s="9">
        <v>6.9</v>
      </c>
      <c r="J6" s="9"/>
      <c r="K6" s="9">
        <f t="shared" si="0"/>
        <v>754.9</v>
      </c>
    </row>
    <row r="7" spans="1:11" s="56" customFormat="1" ht="15" customHeight="1">
      <c r="A7" s="8">
        <v>5</v>
      </c>
      <c r="B7" s="11" t="s">
        <v>83</v>
      </c>
      <c r="C7" s="12">
        <v>1</v>
      </c>
      <c r="D7" s="13">
        <v>723</v>
      </c>
      <c r="E7" s="32" t="s">
        <v>26</v>
      </c>
      <c r="F7" s="8" t="s">
        <v>13</v>
      </c>
      <c r="G7" s="9" t="s">
        <v>79</v>
      </c>
      <c r="H7" s="9"/>
      <c r="I7" s="9">
        <v>6.9</v>
      </c>
      <c r="J7" s="9"/>
      <c r="K7" s="9">
        <f t="shared" si="0"/>
        <v>729.9</v>
      </c>
    </row>
    <row r="8" spans="1:11" s="56" customFormat="1" ht="15" customHeight="1">
      <c r="A8" s="8">
        <v>6</v>
      </c>
      <c r="B8" s="11" t="s">
        <v>84</v>
      </c>
      <c r="C8" s="12">
        <v>2</v>
      </c>
      <c r="D8" s="13">
        <v>1376</v>
      </c>
      <c r="E8" s="8" t="s">
        <v>16</v>
      </c>
      <c r="F8" s="11" t="s">
        <v>13</v>
      </c>
      <c r="G8" s="23" t="s">
        <v>79</v>
      </c>
      <c r="H8" s="23"/>
      <c r="I8" s="9">
        <v>6.9</v>
      </c>
      <c r="J8" s="9"/>
      <c r="K8" s="9">
        <f t="shared" si="0"/>
        <v>1382.9</v>
      </c>
    </row>
    <row r="9" spans="1:11" s="56" customFormat="1" ht="15" customHeight="1">
      <c r="A9" s="8">
        <v>7</v>
      </c>
      <c r="B9" s="23" t="s">
        <v>85</v>
      </c>
      <c r="C9" s="13">
        <v>2</v>
      </c>
      <c r="D9" s="13">
        <v>1376</v>
      </c>
      <c r="E9" s="8" t="s">
        <v>16</v>
      </c>
      <c r="F9" s="8" t="s">
        <v>13</v>
      </c>
      <c r="G9" s="11" t="s">
        <v>79</v>
      </c>
      <c r="H9" s="13">
        <v>20</v>
      </c>
      <c r="I9" s="9">
        <v>6.9</v>
      </c>
      <c r="J9" s="9"/>
      <c r="K9" s="9">
        <f t="shared" si="0"/>
        <v>1402.9</v>
      </c>
    </row>
    <row r="10" spans="1:11" s="56" customFormat="1" ht="15" customHeight="1">
      <c r="A10" s="8">
        <v>8</v>
      </c>
      <c r="B10" s="8" t="s">
        <v>86</v>
      </c>
      <c r="C10" s="13">
        <v>2</v>
      </c>
      <c r="D10" s="13">
        <v>1396</v>
      </c>
      <c r="E10" s="8" t="s">
        <v>12</v>
      </c>
      <c r="F10" s="8" t="s">
        <v>13</v>
      </c>
      <c r="G10" s="9" t="s">
        <v>79</v>
      </c>
      <c r="H10" s="9">
        <v>20</v>
      </c>
      <c r="I10" s="9">
        <v>6.9</v>
      </c>
      <c r="J10" s="9"/>
      <c r="K10" s="9">
        <f aca="true" t="shared" si="1" ref="K10:K21">D10+H10+I10+J10</f>
        <v>1422.9</v>
      </c>
    </row>
    <row r="11" spans="1:11" s="56" customFormat="1" ht="15" customHeight="1">
      <c r="A11" s="8">
        <v>9</v>
      </c>
      <c r="B11" s="8" t="s">
        <v>87</v>
      </c>
      <c r="C11" s="13">
        <v>2</v>
      </c>
      <c r="D11" s="13">
        <v>1396</v>
      </c>
      <c r="E11" s="32" t="s">
        <v>12</v>
      </c>
      <c r="F11" s="8" t="s">
        <v>13</v>
      </c>
      <c r="G11" s="9" t="s">
        <v>79</v>
      </c>
      <c r="H11" s="9"/>
      <c r="I11" s="9">
        <v>6.9</v>
      </c>
      <c r="J11" s="9"/>
      <c r="K11" s="9">
        <f t="shared" si="1"/>
        <v>1402.9</v>
      </c>
    </row>
    <row r="12" spans="1:11" s="56" customFormat="1" ht="15" customHeight="1">
      <c r="A12" s="8">
        <v>10</v>
      </c>
      <c r="B12" s="8" t="s">
        <v>88</v>
      </c>
      <c r="C12" s="13">
        <v>3</v>
      </c>
      <c r="D12" s="13">
        <v>2124</v>
      </c>
      <c r="E12" s="32" t="s">
        <v>16</v>
      </c>
      <c r="F12" s="8" t="s">
        <v>13</v>
      </c>
      <c r="G12" s="9" t="s">
        <v>79</v>
      </c>
      <c r="H12" s="9"/>
      <c r="I12" s="9">
        <v>6.9</v>
      </c>
      <c r="J12" s="9"/>
      <c r="K12" s="9">
        <f t="shared" si="1"/>
        <v>2130.9</v>
      </c>
    </row>
    <row r="13" spans="1:11" s="56" customFormat="1" ht="15" customHeight="1">
      <c r="A13" s="8">
        <v>11</v>
      </c>
      <c r="B13" s="8" t="s">
        <v>89</v>
      </c>
      <c r="C13" s="13">
        <v>1</v>
      </c>
      <c r="D13" s="13">
        <v>748</v>
      </c>
      <c r="E13" s="8" t="s">
        <v>16</v>
      </c>
      <c r="F13" s="8" t="s">
        <v>13</v>
      </c>
      <c r="G13" s="9" t="s">
        <v>79</v>
      </c>
      <c r="H13" s="9"/>
      <c r="I13" s="9">
        <v>6.9</v>
      </c>
      <c r="J13" s="9"/>
      <c r="K13" s="9">
        <f t="shared" si="1"/>
        <v>754.9</v>
      </c>
    </row>
    <row r="14" spans="1:11" s="56" customFormat="1" ht="15" customHeight="1">
      <c r="A14" s="8">
        <v>12</v>
      </c>
      <c r="B14" s="8" t="s">
        <v>90</v>
      </c>
      <c r="C14" s="13">
        <v>1</v>
      </c>
      <c r="D14" s="13">
        <v>736</v>
      </c>
      <c r="E14" s="8" t="s">
        <v>16</v>
      </c>
      <c r="F14" s="8" t="s">
        <v>13</v>
      </c>
      <c r="G14" s="9" t="s">
        <v>79</v>
      </c>
      <c r="H14" s="9"/>
      <c r="I14" s="9">
        <v>6.9</v>
      </c>
      <c r="J14" s="9"/>
      <c r="K14" s="9">
        <f t="shared" si="1"/>
        <v>742.9</v>
      </c>
    </row>
    <row r="15" spans="1:11" s="56" customFormat="1" ht="15" customHeight="1">
      <c r="A15" s="8">
        <v>13</v>
      </c>
      <c r="B15" s="8" t="s">
        <v>91</v>
      </c>
      <c r="C15" s="13">
        <v>1</v>
      </c>
      <c r="D15" s="13">
        <v>748</v>
      </c>
      <c r="E15" s="8" t="s">
        <v>16</v>
      </c>
      <c r="F15" s="8" t="s">
        <v>13</v>
      </c>
      <c r="G15" s="9" t="s">
        <v>79</v>
      </c>
      <c r="H15" s="9"/>
      <c r="I15" s="9">
        <v>6.9</v>
      </c>
      <c r="J15" s="9"/>
      <c r="K15" s="9">
        <f t="shared" si="1"/>
        <v>754.9</v>
      </c>
    </row>
    <row r="16" spans="1:11" s="56" customFormat="1" ht="15" customHeight="1">
      <c r="A16" s="8">
        <v>14</v>
      </c>
      <c r="B16" s="8" t="s">
        <v>92</v>
      </c>
      <c r="C16" s="13">
        <v>4</v>
      </c>
      <c r="D16" s="13">
        <v>2440</v>
      </c>
      <c r="E16" s="8" t="s">
        <v>16</v>
      </c>
      <c r="F16" s="8" t="s">
        <v>13</v>
      </c>
      <c r="G16" s="9" t="s">
        <v>79</v>
      </c>
      <c r="H16" s="9"/>
      <c r="I16" s="9">
        <v>6.9</v>
      </c>
      <c r="J16" s="9"/>
      <c r="K16" s="9">
        <f t="shared" si="1"/>
        <v>2446.9</v>
      </c>
    </row>
    <row r="17" spans="1:11" s="56" customFormat="1" ht="15" customHeight="1">
      <c r="A17" s="8">
        <v>15</v>
      </c>
      <c r="B17" s="8" t="s">
        <v>93</v>
      </c>
      <c r="C17" s="13">
        <v>1</v>
      </c>
      <c r="D17" s="13">
        <v>608</v>
      </c>
      <c r="E17" s="8" t="s">
        <v>20</v>
      </c>
      <c r="F17" s="8" t="s">
        <v>13</v>
      </c>
      <c r="G17" s="9" t="s">
        <v>79</v>
      </c>
      <c r="H17" s="9"/>
      <c r="I17" s="9">
        <v>6.9</v>
      </c>
      <c r="J17" s="9"/>
      <c r="K17" s="9">
        <f t="shared" si="1"/>
        <v>614.9</v>
      </c>
    </row>
    <row r="18" spans="1:11" s="56" customFormat="1" ht="15" customHeight="1">
      <c r="A18" s="8">
        <v>16</v>
      </c>
      <c r="B18" s="8" t="s">
        <v>94</v>
      </c>
      <c r="C18" s="13">
        <v>3</v>
      </c>
      <c r="D18" s="13">
        <v>2124</v>
      </c>
      <c r="E18" s="8" t="s">
        <v>16</v>
      </c>
      <c r="F18" s="8" t="s">
        <v>13</v>
      </c>
      <c r="G18" s="9" t="s">
        <v>79</v>
      </c>
      <c r="H18" s="9"/>
      <c r="I18" s="9">
        <v>6.9</v>
      </c>
      <c r="J18" s="9"/>
      <c r="K18" s="9">
        <f t="shared" si="1"/>
        <v>2130.9</v>
      </c>
    </row>
    <row r="19" spans="1:11" s="56" customFormat="1" ht="15" customHeight="1">
      <c r="A19" s="8">
        <v>17</v>
      </c>
      <c r="B19" s="8" t="s">
        <v>95</v>
      </c>
      <c r="C19" s="13">
        <v>1</v>
      </c>
      <c r="D19" s="13">
        <v>748</v>
      </c>
      <c r="E19" s="8" t="s">
        <v>16</v>
      </c>
      <c r="F19" s="8" t="s">
        <v>13</v>
      </c>
      <c r="G19" s="9" t="s">
        <v>79</v>
      </c>
      <c r="H19" s="9"/>
      <c r="I19" s="9">
        <v>6.9</v>
      </c>
      <c r="J19" s="9"/>
      <c r="K19" s="9">
        <f t="shared" si="1"/>
        <v>754.9</v>
      </c>
    </row>
    <row r="20" spans="1:11" s="56" customFormat="1" ht="15" customHeight="1">
      <c r="A20" s="8">
        <v>18</v>
      </c>
      <c r="B20" s="8" t="s">
        <v>96</v>
      </c>
      <c r="C20" s="13">
        <v>2</v>
      </c>
      <c r="D20" s="13">
        <v>1316</v>
      </c>
      <c r="E20" s="8" t="s">
        <v>12</v>
      </c>
      <c r="F20" s="8" t="s">
        <v>13</v>
      </c>
      <c r="G20" s="9" t="s">
        <v>79</v>
      </c>
      <c r="H20" s="9"/>
      <c r="I20" s="9">
        <v>6.9</v>
      </c>
      <c r="J20" s="9"/>
      <c r="K20" s="9">
        <f t="shared" si="1"/>
        <v>1322.9</v>
      </c>
    </row>
    <row r="21" spans="1:11" s="56" customFormat="1" ht="15" customHeight="1">
      <c r="A21" s="8" t="s">
        <v>38</v>
      </c>
      <c r="B21" s="8"/>
      <c r="C21" s="8">
        <f>SUM(C3:C20)</f>
        <v>32</v>
      </c>
      <c r="D21" s="13">
        <f>SUM(D3:D20)</f>
        <v>21953</v>
      </c>
      <c r="E21" s="8"/>
      <c r="F21" s="8"/>
      <c r="G21" s="8"/>
      <c r="H21" s="8">
        <f>SUM(H3:H20)</f>
        <v>60</v>
      </c>
      <c r="I21" s="8">
        <f>SUM(I3:I20)</f>
        <v>124.20000000000005</v>
      </c>
      <c r="J21" s="8"/>
      <c r="K21" s="9">
        <f>SUM(K3:K20)</f>
        <v>22137.200000000004</v>
      </c>
    </row>
    <row r="22" spans="1:11" s="56" customFormat="1" ht="1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s="56" customFormat="1" ht="1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</sheetData>
  <sheetProtection/>
  <autoFilter ref="A2:K21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workbookViewId="0" topLeftCell="A1">
      <pane ySplit="2" topLeftCell="A3" activePane="bottomLeft" state="frozen"/>
      <selection pane="bottomLeft" activeCell="J8" sqref="J8"/>
    </sheetView>
  </sheetViews>
  <sheetFormatPr defaultColWidth="9.00390625" defaultRowHeight="14.25"/>
  <cols>
    <col min="1" max="1" width="3.75390625" style="17" customWidth="1"/>
    <col min="2" max="2" width="8.50390625" style="17" customWidth="1"/>
    <col min="3" max="3" width="4.125" style="17" customWidth="1"/>
    <col min="4" max="4" width="8.00390625" style="17" customWidth="1"/>
    <col min="5" max="5" width="5.375" style="17" customWidth="1"/>
    <col min="6" max="6" width="6.125" style="17" customWidth="1"/>
    <col min="7" max="7" width="9.375" style="17" customWidth="1"/>
    <col min="8" max="8" width="5.875" style="17" customWidth="1"/>
    <col min="9" max="10" width="6.75390625" style="17" customWidth="1"/>
    <col min="11" max="11" width="10.25390625" style="17" customWidth="1"/>
    <col min="12" max="16384" width="9.00390625" style="1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97</v>
      </c>
      <c r="C2" s="50" t="s">
        <v>3</v>
      </c>
      <c r="D2" s="4" t="s">
        <v>4</v>
      </c>
      <c r="E2" s="4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5" customHeight="1">
      <c r="A3" s="8">
        <v>1</v>
      </c>
      <c r="B3" s="11" t="s">
        <v>98</v>
      </c>
      <c r="C3" s="51">
        <v>4</v>
      </c>
      <c r="D3" s="13">
        <v>2752</v>
      </c>
      <c r="E3" s="8" t="s">
        <v>26</v>
      </c>
      <c r="F3" s="8" t="s">
        <v>13</v>
      </c>
      <c r="G3" s="9" t="s">
        <v>99</v>
      </c>
      <c r="H3" s="9"/>
      <c r="I3" s="9">
        <v>6.9</v>
      </c>
      <c r="J3" s="9"/>
      <c r="K3" s="9">
        <f aca="true" t="shared" si="0" ref="K3:K13">D3+H3+I3+J3</f>
        <v>2758.9</v>
      </c>
    </row>
    <row r="4" spans="1:11" ht="15" customHeight="1">
      <c r="A4" s="8">
        <v>2</v>
      </c>
      <c r="B4" s="11" t="s">
        <v>100</v>
      </c>
      <c r="C4" s="51">
        <v>1</v>
      </c>
      <c r="D4" s="13">
        <v>698</v>
      </c>
      <c r="E4" s="8" t="s">
        <v>26</v>
      </c>
      <c r="F4" s="8" t="s">
        <v>13</v>
      </c>
      <c r="G4" s="9" t="s">
        <v>99</v>
      </c>
      <c r="H4" s="9"/>
      <c r="I4" s="9">
        <v>6.9</v>
      </c>
      <c r="J4" s="9"/>
      <c r="K4" s="9">
        <f t="shared" si="0"/>
        <v>704.9</v>
      </c>
    </row>
    <row r="5" spans="1:11" ht="15" customHeight="1">
      <c r="A5" s="8">
        <v>3</v>
      </c>
      <c r="B5" s="23" t="s">
        <v>101</v>
      </c>
      <c r="C5" s="51">
        <v>1</v>
      </c>
      <c r="D5" s="13">
        <v>748</v>
      </c>
      <c r="E5" s="8" t="s">
        <v>16</v>
      </c>
      <c r="F5" s="8" t="s">
        <v>13</v>
      </c>
      <c r="G5" s="9" t="s">
        <v>99</v>
      </c>
      <c r="H5" s="9"/>
      <c r="I5" s="9">
        <v>6.9</v>
      </c>
      <c r="J5" s="9"/>
      <c r="K5" s="9">
        <f t="shared" si="0"/>
        <v>754.9</v>
      </c>
    </row>
    <row r="6" spans="1:11" ht="15" customHeight="1">
      <c r="A6" s="8">
        <v>4</v>
      </c>
      <c r="B6" s="8" t="s">
        <v>102</v>
      </c>
      <c r="C6" s="51">
        <v>1</v>
      </c>
      <c r="D6" s="13">
        <v>683</v>
      </c>
      <c r="E6" s="8" t="s">
        <v>16</v>
      </c>
      <c r="F6" s="8" t="s">
        <v>13</v>
      </c>
      <c r="G6" s="9" t="s">
        <v>99</v>
      </c>
      <c r="H6" s="9"/>
      <c r="I6" s="9">
        <v>6.9</v>
      </c>
      <c r="J6" s="9"/>
      <c r="K6" s="9">
        <f t="shared" si="0"/>
        <v>689.9</v>
      </c>
    </row>
    <row r="7" spans="1:11" ht="15" customHeight="1">
      <c r="A7" s="8">
        <v>5</v>
      </c>
      <c r="B7" s="8" t="s">
        <v>103</v>
      </c>
      <c r="C7" s="51">
        <v>2</v>
      </c>
      <c r="D7" s="13">
        <v>1336</v>
      </c>
      <c r="E7" s="8" t="s">
        <v>16</v>
      </c>
      <c r="F7" s="8" t="s">
        <v>13</v>
      </c>
      <c r="G7" s="9" t="s">
        <v>99</v>
      </c>
      <c r="H7" s="9"/>
      <c r="I7" s="9">
        <v>6.9</v>
      </c>
      <c r="J7" s="9"/>
      <c r="K7" s="9">
        <f t="shared" si="0"/>
        <v>1342.9</v>
      </c>
    </row>
    <row r="8" spans="1:11" ht="15" customHeight="1">
      <c r="A8" s="8">
        <v>6</v>
      </c>
      <c r="B8" s="52" t="s">
        <v>104</v>
      </c>
      <c r="C8" s="53">
        <v>2</v>
      </c>
      <c r="D8" s="13">
        <v>1356</v>
      </c>
      <c r="E8" s="8" t="s">
        <v>26</v>
      </c>
      <c r="F8" s="8" t="s">
        <v>13</v>
      </c>
      <c r="G8" s="9" t="s">
        <v>99</v>
      </c>
      <c r="H8" s="9"/>
      <c r="I8" s="9">
        <v>6.9</v>
      </c>
      <c r="J8" s="9"/>
      <c r="K8" s="9">
        <f t="shared" si="0"/>
        <v>1362.9</v>
      </c>
    </row>
    <row r="9" spans="1:11" ht="15" customHeight="1">
      <c r="A9" s="8">
        <v>7</v>
      </c>
      <c r="B9" s="9" t="s">
        <v>105</v>
      </c>
      <c r="C9" s="33">
        <v>1</v>
      </c>
      <c r="D9" s="13">
        <v>663</v>
      </c>
      <c r="E9" s="8" t="s">
        <v>26</v>
      </c>
      <c r="F9" s="8" t="s">
        <v>13</v>
      </c>
      <c r="G9" s="9" t="s">
        <v>99</v>
      </c>
      <c r="H9" s="9"/>
      <c r="I9" s="9">
        <v>6.9</v>
      </c>
      <c r="J9" s="9"/>
      <c r="K9" s="9">
        <f t="shared" si="0"/>
        <v>669.9</v>
      </c>
    </row>
    <row r="10" spans="1:11" ht="15" customHeight="1">
      <c r="A10" s="8">
        <v>8</v>
      </c>
      <c r="B10" s="11" t="s">
        <v>106</v>
      </c>
      <c r="C10" s="12">
        <v>1</v>
      </c>
      <c r="D10" s="13">
        <v>698</v>
      </c>
      <c r="E10" s="8" t="s">
        <v>26</v>
      </c>
      <c r="F10" s="8" t="s">
        <v>13</v>
      </c>
      <c r="G10" s="9" t="s">
        <v>99</v>
      </c>
      <c r="H10" s="9"/>
      <c r="I10" s="9">
        <v>6.9</v>
      </c>
      <c r="J10" s="9"/>
      <c r="K10" s="9">
        <f t="shared" si="0"/>
        <v>704.9</v>
      </c>
    </row>
    <row r="11" spans="1:11" ht="15" customHeight="1">
      <c r="A11" s="8">
        <v>9</v>
      </c>
      <c r="B11" s="34" t="s">
        <v>107</v>
      </c>
      <c r="C11" s="54">
        <v>2</v>
      </c>
      <c r="D11" s="13">
        <v>1484</v>
      </c>
      <c r="E11" s="8" t="s">
        <v>16</v>
      </c>
      <c r="F11" s="34" t="s">
        <v>13</v>
      </c>
      <c r="G11" s="52" t="s">
        <v>99</v>
      </c>
      <c r="H11" s="52"/>
      <c r="I11" s="9">
        <v>6.9</v>
      </c>
      <c r="J11" s="9"/>
      <c r="K11" s="9">
        <f t="shared" si="0"/>
        <v>1490.9</v>
      </c>
    </row>
    <row r="12" spans="1:11" ht="15" customHeight="1">
      <c r="A12" s="8">
        <v>10</v>
      </c>
      <c r="B12" s="23" t="s">
        <v>108</v>
      </c>
      <c r="C12" s="51">
        <v>2</v>
      </c>
      <c r="D12" s="13">
        <v>1376</v>
      </c>
      <c r="E12" s="8" t="s">
        <v>26</v>
      </c>
      <c r="F12" s="8" t="s">
        <v>13</v>
      </c>
      <c r="G12" s="11" t="s">
        <v>99</v>
      </c>
      <c r="H12" s="11"/>
      <c r="I12" s="9">
        <v>6.9</v>
      </c>
      <c r="J12" s="9"/>
      <c r="K12" s="9">
        <f t="shared" si="0"/>
        <v>1382.9</v>
      </c>
    </row>
    <row r="13" spans="1:11" ht="15" customHeight="1">
      <c r="A13" s="8">
        <v>11</v>
      </c>
      <c r="B13" s="8" t="s">
        <v>109</v>
      </c>
      <c r="C13" s="8">
        <v>1</v>
      </c>
      <c r="D13" s="13">
        <v>748</v>
      </c>
      <c r="E13" s="8" t="s">
        <v>16</v>
      </c>
      <c r="F13" s="8" t="s">
        <v>13</v>
      </c>
      <c r="G13" s="9" t="s">
        <v>99</v>
      </c>
      <c r="H13" s="9"/>
      <c r="I13" s="9">
        <v>6.9</v>
      </c>
      <c r="J13" s="9"/>
      <c r="K13" s="9">
        <f aca="true" t="shared" si="1" ref="K13:K27">D13+H13+I13+J13</f>
        <v>754.9</v>
      </c>
    </row>
    <row r="14" spans="1:11" ht="15" customHeight="1">
      <c r="A14" s="8">
        <v>12</v>
      </c>
      <c r="B14" s="55" t="s">
        <v>110</v>
      </c>
      <c r="C14" s="8">
        <v>1</v>
      </c>
      <c r="D14" s="13">
        <v>748</v>
      </c>
      <c r="E14" s="8" t="s">
        <v>12</v>
      </c>
      <c r="F14" s="8" t="s">
        <v>13</v>
      </c>
      <c r="G14" s="8" t="s">
        <v>99</v>
      </c>
      <c r="H14" s="8"/>
      <c r="I14" s="9">
        <v>6.9</v>
      </c>
      <c r="J14" s="9"/>
      <c r="K14" s="9">
        <f t="shared" si="1"/>
        <v>754.9</v>
      </c>
    </row>
    <row r="15" spans="1:11" ht="15" customHeight="1">
      <c r="A15" s="8">
        <v>13</v>
      </c>
      <c r="B15" s="55" t="s">
        <v>111</v>
      </c>
      <c r="C15" s="8">
        <v>2</v>
      </c>
      <c r="D15" s="13">
        <v>1396</v>
      </c>
      <c r="E15" s="8" t="s">
        <v>16</v>
      </c>
      <c r="F15" s="8" t="s">
        <v>13</v>
      </c>
      <c r="G15" s="8" t="s">
        <v>99</v>
      </c>
      <c r="H15" s="8"/>
      <c r="I15" s="9">
        <v>6.9</v>
      </c>
      <c r="J15" s="9"/>
      <c r="K15" s="9">
        <f t="shared" si="1"/>
        <v>1402.9</v>
      </c>
    </row>
    <row r="16" spans="1:11" ht="15" customHeight="1">
      <c r="A16" s="8">
        <v>14</v>
      </c>
      <c r="B16" s="55" t="s">
        <v>112</v>
      </c>
      <c r="C16" s="8">
        <v>2</v>
      </c>
      <c r="D16" s="13">
        <v>1396</v>
      </c>
      <c r="E16" s="8" t="s">
        <v>16</v>
      </c>
      <c r="F16" s="8" t="s">
        <v>13</v>
      </c>
      <c r="G16" s="8" t="s">
        <v>99</v>
      </c>
      <c r="H16" s="8"/>
      <c r="I16" s="9">
        <v>6.9</v>
      </c>
      <c r="J16" s="9"/>
      <c r="K16" s="9">
        <f t="shared" si="1"/>
        <v>1402.9</v>
      </c>
    </row>
    <row r="17" spans="1:11" ht="15" customHeight="1">
      <c r="A17" s="8">
        <v>15</v>
      </c>
      <c r="B17" s="55" t="s">
        <v>113</v>
      </c>
      <c r="C17" s="8">
        <v>4</v>
      </c>
      <c r="D17" s="13">
        <v>2792</v>
      </c>
      <c r="E17" s="8" t="s">
        <v>16</v>
      </c>
      <c r="F17" s="8" t="s">
        <v>13</v>
      </c>
      <c r="G17" s="8" t="s">
        <v>99</v>
      </c>
      <c r="H17" s="8"/>
      <c r="I17" s="9">
        <v>6.9</v>
      </c>
      <c r="J17" s="9"/>
      <c r="K17" s="9">
        <f t="shared" si="1"/>
        <v>2798.9</v>
      </c>
    </row>
    <row r="18" spans="1:11" ht="15" customHeight="1">
      <c r="A18" s="8">
        <v>16</v>
      </c>
      <c r="B18" s="55" t="s">
        <v>114</v>
      </c>
      <c r="C18" s="8">
        <v>1</v>
      </c>
      <c r="D18" s="13">
        <v>748</v>
      </c>
      <c r="E18" s="8" t="s">
        <v>16</v>
      </c>
      <c r="F18" s="8" t="s">
        <v>13</v>
      </c>
      <c r="G18" s="8" t="s">
        <v>99</v>
      </c>
      <c r="H18" s="8"/>
      <c r="I18" s="9">
        <v>6.9</v>
      </c>
      <c r="J18" s="9"/>
      <c r="K18" s="9">
        <f t="shared" si="1"/>
        <v>754.9</v>
      </c>
    </row>
    <row r="19" spans="1:11" ht="15" customHeight="1">
      <c r="A19" s="8">
        <v>17</v>
      </c>
      <c r="B19" s="55" t="s">
        <v>115</v>
      </c>
      <c r="C19" s="8">
        <v>1</v>
      </c>
      <c r="D19" s="13">
        <v>748</v>
      </c>
      <c r="E19" s="8" t="s">
        <v>16</v>
      </c>
      <c r="F19" s="8" t="s">
        <v>13</v>
      </c>
      <c r="G19" s="8" t="s">
        <v>99</v>
      </c>
      <c r="H19" s="8"/>
      <c r="I19" s="9">
        <v>6.9</v>
      </c>
      <c r="J19" s="9"/>
      <c r="K19" s="9">
        <f t="shared" si="1"/>
        <v>754.9</v>
      </c>
    </row>
    <row r="20" spans="1:11" ht="15" customHeight="1">
      <c r="A20" s="8">
        <v>18</v>
      </c>
      <c r="B20" s="55" t="s">
        <v>116</v>
      </c>
      <c r="C20" s="8">
        <v>1</v>
      </c>
      <c r="D20" s="13">
        <v>698</v>
      </c>
      <c r="E20" s="8" t="s">
        <v>16</v>
      </c>
      <c r="F20" s="8" t="s">
        <v>13</v>
      </c>
      <c r="G20" s="8" t="s">
        <v>99</v>
      </c>
      <c r="H20" s="8"/>
      <c r="I20" s="9">
        <v>6.9</v>
      </c>
      <c r="J20" s="9"/>
      <c r="K20" s="9">
        <f t="shared" si="1"/>
        <v>704.9</v>
      </c>
    </row>
    <row r="21" spans="1:11" ht="15" customHeight="1">
      <c r="A21" s="8">
        <v>19</v>
      </c>
      <c r="B21" s="55" t="s">
        <v>117</v>
      </c>
      <c r="C21" s="8">
        <v>2</v>
      </c>
      <c r="D21" s="13">
        <v>1396</v>
      </c>
      <c r="E21" s="8" t="s">
        <v>26</v>
      </c>
      <c r="F21" s="8" t="s">
        <v>13</v>
      </c>
      <c r="G21" s="8" t="s">
        <v>99</v>
      </c>
      <c r="H21" s="8"/>
      <c r="I21" s="9">
        <v>6.9</v>
      </c>
      <c r="J21" s="9"/>
      <c r="K21" s="9">
        <f t="shared" si="1"/>
        <v>1402.9</v>
      </c>
    </row>
    <row r="22" spans="1:11" ht="15" customHeight="1">
      <c r="A22" s="8">
        <v>20</v>
      </c>
      <c r="B22" s="55" t="s">
        <v>118</v>
      </c>
      <c r="C22" s="8">
        <v>1</v>
      </c>
      <c r="D22" s="13">
        <v>748</v>
      </c>
      <c r="E22" s="8" t="s">
        <v>16</v>
      </c>
      <c r="F22" s="8" t="s">
        <v>13</v>
      </c>
      <c r="G22" s="8" t="s">
        <v>99</v>
      </c>
      <c r="H22" s="8"/>
      <c r="I22" s="9">
        <v>6.9</v>
      </c>
      <c r="J22" s="9"/>
      <c r="K22" s="9">
        <f t="shared" si="1"/>
        <v>754.9</v>
      </c>
    </row>
    <row r="23" spans="1:11" ht="15" customHeight="1">
      <c r="A23" s="8">
        <v>21</v>
      </c>
      <c r="B23" s="55" t="s">
        <v>119</v>
      </c>
      <c r="C23" s="8">
        <v>2</v>
      </c>
      <c r="D23" s="13">
        <v>1316</v>
      </c>
      <c r="E23" s="8" t="s">
        <v>16</v>
      </c>
      <c r="F23" s="8" t="s">
        <v>13</v>
      </c>
      <c r="G23" s="8" t="s">
        <v>99</v>
      </c>
      <c r="H23" s="8"/>
      <c r="I23" s="9">
        <v>6.9</v>
      </c>
      <c r="J23" s="9"/>
      <c r="K23" s="9">
        <f t="shared" si="1"/>
        <v>1322.9</v>
      </c>
    </row>
    <row r="24" spans="1:11" ht="15" customHeight="1">
      <c r="A24" s="8">
        <v>22</v>
      </c>
      <c r="B24" s="55" t="s">
        <v>120</v>
      </c>
      <c r="C24" s="8">
        <v>1</v>
      </c>
      <c r="D24" s="13">
        <v>748</v>
      </c>
      <c r="E24" s="8" t="s">
        <v>16</v>
      </c>
      <c r="F24" s="8" t="s">
        <v>13</v>
      </c>
      <c r="G24" s="8" t="s">
        <v>99</v>
      </c>
      <c r="H24" s="8">
        <v>10</v>
      </c>
      <c r="I24" s="9">
        <v>6.9</v>
      </c>
      <c r="J24" s="9"/>
      <c r="K24" s="9">
        <f t="shared" si="1"/>
        <v>764.9</v>
      </c>
    </row>
    <row r="25" spans="1:11" ht="15" customHeight="1">
      <c r="A25" s="8">
        <v>23</v>
      </c>
      <c r="B25" s="55" t="s">
        <v>121</v>
      </c>
      <c r="C25" s="8">
        <v>1</v>
      </c>
      <c r="D25" s="13">
        <v>748</v>
      </c>
      <c r="E25" s="8" t="s">
        <v>16</v>
      </c>
      <c r="F25" s="8" t="s">
        <v>13</v>
      </c>
      <c r="G25" s="8" t="s">
        <v>99</v>
      </c>
      <c r="H25" s="8"/>
      <c r="I25" s="9">
        <v>6.9</v>
      </c>
      <c r="J25" s="9"/>
      <c r="K25" s="9">
        <f t="shared" si="1"/>
        <v>754.9</v>
      </c>
    </row>
    <row r="26" spans="1:11" ht="15" customHeight="1">
      <c r="A26" s="8" t="s">
        <v>38</v>
      </c>
      <c r="B26" s="8"/>
      <c r="C26" s="8">
        <f>SUM(C3:C25)</f>
        <v>37</v>
      </c>
      <c r="D26" s="13">
        <f>SUM(D3:D25)</f>
        <v>26024</v>
      </c>
      <c r="E26" s="8"/>
      <c r="F26" s="8"/>
      <c r="G26" s="8"/>
      <c r="H26" s="8">
        <f>SUM(H3:H25)</f>
        <v>10</v>
      </c>
      <c r="I26" s="9">
        <f>SUM(I3:I25)</f>
        <v>158.70000000000007</v>
      </c>
      <c r="J26" s="9"/>
      <c r="K26" s="9">
        <f>SUM(K3:K25)</f>
        <v>26192.700000000008</v>
      </c>
    </row>
  </sheetData>
  <sheetProtection/>
  <autoFilter ref="A2:K26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7.75" customHeight="1">
      <c r="A2" s="4" t="s">
        <v>1</v>
      </c>
      <c r="B2" s="43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9.5" customHeight="1">
      <c r="A3" s="4">
        <v>1</v>
      </c>
      <c r="B3" s="44" t="s">
        <v>122</v>
      </c>
      <c r="C3" s="45">
        <v>1</v>
      </c>
      <c r="D3" s="19">
        <v>688</v>
      </c>
      <c r="E3" s="18" t="s">
        <v>20</v>
      </c>
      <c r="F3" s="18" t="s">
        <v>123</v>
      </c>
      <c r="G3" s="20" t="s">
        <v>124</v>
      </c>
      <c r="H3" s="20"/>
      <c r="I3" s="20">
        <v>6.9</v>
      </c>
      <c r="J3" s="20"/>
      <c r="K3" s="21">
        <f>D3+H3+I3+J3</f>
        <v>694.9</v>
      </c>
    </row>
    <row r="4" spans="1:11" s="2" customFormat="1" ht="18.75" customHeight="1">
      <c r="A4" s="4">
        <v>2</v>
      </c>
      <c r="B4" s="46" t="s">
        <v>125</v>
      </c>
      <c r="C4" s="45">
        <v>1</v>
      </c>
      <c r="D4" s="19">
        <v>688</v>
      </c>
      <c r="E4" s="18" t="s">
        <v>20</v>
      </c>
      <c r="F4" s="18" t="s">
        <v>123</v>
      </c>
      <c r="G4" s="20" t="s">
        <v>124</v>
      </c>
      <c r="H4" s="20"/>
      <c r="I4" s="20">
        <v>6.9</v>
      </c>
      <c r="J4" s="20"/>
      <c r="K4" s="21">
        <f>D4+H4+I4+J4</f>
        <v>694.9</v>
      </c>
    </row>
    <row r="5" spans="1:11" s="2" customFormat="1" ht="18.75" customHeight="1">
      <c r="A5" s="4">
        <v>3</v>
      </c>
      <c r="B5" s="44" t="s">
        <v>126</v>
      </c>
      <c r="C5" s="47">
        <v>1</v>
      </c>
      <c r="D5" s="19">
        <v>688</v>
      </c>
      <c r="E5" s="48" t="s">
        <v>16</v>
      </c>
      <c r="F5" s="18" t="s">
        <v>123</v>
      </c>
      <c r="G5" s="20" t="s">
        <v>124</v>
      </c>
      <c r="H5" s="20"/>
      <c r="I5" s="20">
        <v>6.9</v>
      </c>
      <c r="J5" s="20"/>
      <c r="K5" s="21">
        <f>D5+H5+I5+J5</f>
        <v>694.9</v>
      </c>
    </row>
    <row r="6" spans="1:11" s="2" customFormat="1" ht="18.75" customHeight="1">
      <c r="A6" s="4">
        <v>4</v>
      </c>
      <c r="B6" s="44" t="s">
        <v>127</v>
      </c>
      <c r="C6" s="47">
        <v>1</v>
      </c>
      <c r="D6" s="19">
        <v>748</v>
      </c>
      <c r="E6" s="48" t="s">
        <v>16</v>
      </c>
      <c r="F6" s="18" t="s">
        <v>123</v>
      </c>
      <c r="G6" s="20" t="s">
        <v>124</v>
      </c>
      <c r="H6" s="20"/>
      <c r="I6" s="20">
        <v>6.9</v>
      </c>
      <c r="J6" s="20"/>
      <c r="K6" s="21">
        <f>D6+H6+I6+J6</f>
        <v>754.9</v>
      </c>
    </row>
    <row r="7" spans="1:11" s="2" customFormat="1" ht="18.75" customHeight="1">
      <c r="A7" s="8" t="s">
        <v>38</v>
      </c>
      <c r="B7" s="18"/>
      <c r="C7" s="18">
        <f>SUM(C3:C6)</f>
        <v>4</v>
      </c>
      <c r="D7" s="18">
        <f>SUM(D3:D6)</f>
        <v>2812</v>
      </c>
      <c r="E7" s="18"/>
      <c r="F7" s="18"/>
      <c r="G7" s="18"/>
      <c r="H7" s="18"/>
      <c r="I7" s="18">
        <f>SUM(I3:I6)</f>
        <v>27.6</v>
      </c>
      <c r="J7" s="18"/>
      <c r="K7" s="21">
        <f>SUM(K3:K6)</f>
        <v>2839.6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49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38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2.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36" t="s">
        <v>10</v>
      </c>
    </row>
    <row r="3" spans="1:11" s="2" customFormat="1" ht="18.75" customHeight="1">
      <c r="A3" s="8">
        <v>1</v>
      </c>
      <c r="B3" s="39" t="s">
        <v>128</v>
      </c>
      <c r="C3" s="13">
        <v>2</v>
      </c>
      <c r="D3" s="13">
        <v>1376</v>
      </c>
      <c r="E3" s="8" t="s">
        <v>16</v>
      </c>
      <c r="F3" s="8" t="s">
        <v>129</v>
      </c>
      <c r="G3" s="9" t="s">
        <v>130</v>
      </c>
      <c r="H3" s="40"/>
      <c r="I3" s="9">
        <v>6.9</v>
      </c>
      <c r="J3" s="9"/>
      <c r="K3" s="36">
        <f>D3+H3+I3+J3</f>
        <v>1382.9</v>
      </c>
    </row>
    <row r="4" spans="1:11" s="2" customFormat="1" ht="18.75" customHeight="1">
      <c r="A4" s="8">
        <v>2</v>
      </c>
      <c r="B4" s="11" t="s">
        <v>131</v>
      </c>
      <c r="C4" s="13">
        <v>2</v>
      </c>
      <c r="D4" s="13">
        <v>1376</v>
      </c>
      <c r="E4" s="8" t="s">
        <v>26</v>
      </c>
      <c r="F4" s="8" t="s">
        <v>129</v>
      </c>
      <c r="G4" s="9" t="s">
        <v>130</v>
      </c>
      <c r="H4" s="40"/>
      <c r="I4" s="9">
        <v>6.9</v>
      </c>
      <c r="J4" s="9"/>
      <c r="K4" s="36">
        <f>D4+H4+I4+J4</f>
        <v>1382.9</v>
      </c>
    </row>
    <row r="5" spans="1:11" s="2" customFormat="1" ht="18.75" customHeight="1">
      <c r="A5" s="8">
        <v>3</v>
      </c>
      <c r="B5" s="23" t="s">
        <v>132</v>
      </c>
      <c r="C5" s="13">
        <v>1</v>
      </c>
      <c r="D5" s="13">
        <v>738</v>
      </c>
      <c r="E5" s="8" t="s">
        <v>16</v>
      </c>
      <c r="F5" s="8" t="s">
        <v>129</v>
      </c>
      <c r="G5" s="9" t="s">
        <v>130</v>
      </c>
      <c r="H5" s="40"/>
      <c r="I5" s="9">
        <v>6.9</v>
      </c>
      <c r="J5" s="9"/>
      <c r="K5" s="36">
        <f>D5+H5+I5+J5</f>
        <v>744.9</v>
      </c>
    </row>
    <row r="6" spans="1:11" s="2" customFormat="1" ht="18.75" customHeight="1">
      <c r="A6" s="8">
        <v>4</v>
      </c>
      <c r="B6" s="41" t="s">
        <v>133</v>
      </c>
      <c r="C6" s="8">
        <v>1</v>
      </c>
      <c r="D6" s="13">
        <v>746</v>
      </c>
      <c r="E6" s="8" t="s">
        <v>16</v>
      </c>
      <c r="F6" s="8" t="s">
        <v>129</v>
      </c>
      <c r="G6" s="8" t="s">
        <v>130</v>
      </c>
      <c r="H6" s="42"/>
      <c r="I6" s="9">
        <v>6.9</v>
      </c>
      <c r="J6" s="9"/>
      <c r="K6" s="36">
        <f>D6+H6+I6+J6</f>
        <v>752.9</v>
      </c>
    </row>
    <row r="7" spans="1:11" s="2" customFormat="1" ht="18.75" customHeight="1">
      <c r="A7" s="8" t="s">
        <v>38</v>
      </c>
      <c r="B7" s="8"/>
      <c r="C7" s="8">
        <f>SUM(C3:C6)</f>
        <v>6</v>
      </c>
      <c r="D7" s="8">
        <f>SUM(D3:D6)</f>
        <v>4236</v>
      </c>
      <c r="E7" s="8"/>
      <c r="F7" s="8"/>
      <c r="G7" s="8"/>
      <c r="H7" s="42">
        <f>SUM(H3:H6)</f>
        <v>0</v>
      </c>
      <c r="I7" s="8">
        <f>SUM(I3:I6)</f>
        <v>27.6</v>
      </c>
      <c r="J7" s="8"/>
      <c r="K7" s="36">
        <f>SUM(K3:K6)</f>
        <v>4263.6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38"/>
    </row>
    <row r="9" spans="1:11" s="2" customFormat="1" ht="18.75" customHeight="1">
      <c r="A9"/>
      <c r="B9"/>
      <c r="C9"/>
      <c r="D9"/>
      <c r="E9"/>
      <c r="F9"/>
      <c r="G9"/>
      <c r="H9"/>
      <c r="I9"/>
      <c r="J9"/>
      <c r="K9" s="38"/>
    </row>
    <row r="10" spans="1:11" s="2" customFormat="1" ht="18.75" customHeight="1">
      <c r="A10"/>
      <c r="B10"/>
      <c r="C10"/>
      <c r="D10"/>
      <c r="E10"/>
      <c r="F10"/>
      <c r="G10"/>
      <c r="H10"/>
      <c r="I10"/>
      <c r="J10"/>
      <c r="K10" s="38"/>
    </row>
    <row r="11" spans="1:11" s="2" customFormat="1" ht="18.75" customHeight="1">
      <c r="A11"/>
      <c r="B11"/>
      <c r="C11"/>
      <c r="D11"/>
      <c r="E11"/>
      <c r="F11"/>
      <c r="G11"/>
      <c r="H11"/>
      <c r="I11"/>
      <c r="J11"/>
      <c r="K11" s="38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5" customHeight="1">
      <c r="A3" s="8">
        <v>1</v>
      </c>
      <c r="B3" s="34" t="s">
        <v>134</v>
      </c>
      <c r="C3" s="13">
        <v>1</v>
      </c>
      <c r="D3" s="35">
        <v>746</v>
      </c>
      <c r="E3" s="8" t="s">
        <v>26</v>
      </c>
      <c r="F3" s="8" t="s">
        <v>135</v>
      </c>
      <c r="G3" s="9" t="s">
        <v>136</v>
      </c>
      <c r="H3" s="9"/>
      <c r="I3" s="9">
        <v>6.9</v>
      </c>
      <c r="J3" s="9"/>
      <c r="K3" s="36">
        <f>D3+H3+I3+J3</f>
        <v>752.9</v>
      </c>
    </row>
    <row r="4" spans="1:11" s="2" customFormat="1" ht="15" customHeight="1">
      <c r="A4" s="8">
        <v>2</v>
      </c>
      <c r="B4" s="23" t="s">
        <v>137</v>
      </c>
      <c r="C4" s="13">
        <v>1</v>
      </c>
      <c r="D4" s="35">
        <v>678</v>
      </c>
      <c r="E4" s="8" t="s">
        <v>12</v>
      </c>
      <c r="F4" s="8" t="s">
        <v>135</v>
      </c>
      <c r="G4" s="9" t="s">
        <v>136</v>
      </c>
      <c r="H4" s="9"/>
      <c r="I4" s="9">
        <v>6.9</v>
      </c>
      <c r="J4" s="9"/>
      <c r="K4" s="36">
        <f>D4+H4+I4+J4</f>
        <v>684.9</v>
      </c>
    </row>
    <row r="5" spans="1:11" s="2" customFormat="1" ht="15" customHeight="1">
      <c r="A5" s="8">
        <v>3</v>
      </c>
      <c r="B5" s="23" t="s">
        <v>138</v>
      </c>
      <c r="C5" s="13">
        <v>2</v>
      </c>
      <c r="D5" s="35">
        <v>1304</v>
      </c>
      <c r="E5" s="8" t="s">
        <v>12</v>
      </c>
      <c r="F5" s="8" t="s">
        <v>135</v>
      </c>
      <c r="G5" s="9" t="s">
        <v>136</v>
      </c>
      <c r="H5" s="9"/>
      <c r="I5" s="9">
        <v>6.9</v>
      </c>
      <c r="J5" s="9"/>
      <c r="K5" s="36">
        <f>D5+H5+I5+J5</f>
        <v>1310.9</v>
      </c>
    </row>
    <row r="6" spans="1:11" s="2" customFormat="1" ht="15" customHeight="1">
      <c r="A6" s="8">
        <v>4</v>
      </c>
      <c r="B6" s="8" t="s">
        <v>139</v>
      </c>
      <c r="C6" s="12">
        <v>1</v>
      </c>
      <c r="D6" s="35">
        <v>748</v>
      </c>
      <c r="E6" s="8" t="s">
        <v>16</v>
      </c>
      <c r="F6" s="9" t="s">
        <v>135</v>
      </c>
      <c r="G6" s="9" t="s">
        <v>136</v>
      </c>
      <c r="H6" s="9"/>
      <c r="I6" s="9">
        <v>6.9</v>
      </c>
      <c r="J6" s="9"/>
      <c r="K6" s="36">
        <f>D6+H6+I6+J6</f>
        <v>754.9</v>
      </c>
    </row>
    <row r="7" spans="1:11" s="2" customFormat="1" ht="15" customHeight="1">
      <c r="A7" s="8">
        <v>5</v>
      </c>
      <c r="B7" s="11" t="s">
        <v>140</v>
      </c>
      <c r="C7" s="12">
        <v>1</v>
      </c>
      <c r="D7" s="35">
        <v>718</v>
      </c>
      <c r="E7" s="8" t="s">
        <v>12</v>
      </c>
      <c r="F7" s="23" t="s">
        <v>135</v>
      </c>
      <c r="G7" s="23" t="s">
        <v>136</v>
      </c>
      <c r="H7" s="23"/>
      <c r="I7" s="9">
        <v>6.9</v>
      </c>
      <c r="J7" s="9"/>
      <c r="K7" s="36">
        <f aca="true" t="shared" si="0" ref="K7:K17">D7+H7+I7+J7</f>
        <v>724.9</v>
      </c>
    </row>
    <row r="8" spans="1:11" s="2" customFormat="1" ht="15" customHeight="1">
      <c r="A8" s="8">
        <v>6</v>
      </c>
      <c r="B8" s="11" t="s">
        <v>141</v>
      </c>
      <c r="C8" s="12">
        <v>1</v>
      </c>
      <c r="D8" s="35">
        <v>748</v>
      </c>
      <c r="E8" s="8" t="s">
        <v>16</v>
      </c>
      <c r="F8" s="23" t="s">
        <v>135</v>
      </c>
      <c r="G8" s="23" t="s">
        <v>136</v>
      </c>
      <c r="H8" s="23"/>
      <c r="I8" s="9">
        <v>6.9</v>
      </c>
      <c r="J8" s="9"/>
      <c r="K8" s="36">
        <f t="shared" si="0"/>
        <v>754.9</v>
      </c>
    </row>
    <row r="9" spans="1:11" s="2" customFormat="1" ht="15" customHeight="1">
      <c r="A9" s="8">
        <v>7</v>
      </c>
      <c r="B9" s="23" t="s">
        <v>142</v>
      </c>
      <c r="C9" s="13">
        <v>1</v>
      </c>
      <c r="D9" s="35">
        <v>748</v>
      </c>
      <c r="E9" s="8" t="s">
        <v>12</v>
      </c>
      <c r="F9" s="8" t="s">
        <v>135</v>
      </c>
      <c r="G9" s="11" t="s">
        <v>136</v>
      </c>
      <c r="H9" s="11"/>
      <c r="I9" s="9">
        <v>6.9</v>
      </c>
      <c r="J9" s="9"/>
      <c r="K9" s="36">
        <f t="shared" si="0"/>
        <v>754.9</v>
      </c>
    </row>
    <row r="10" spans="1:11" s="2" customFormat="1" ht="15" customHeight="1">
      <c r="A10" s="8">
        <v>8</v>
      </c>
      <c r="B10" s="23" t="s">
        <v>143</v>
      </c>
      <c r="C10" s="13">
        <v>1</v>
      </c>
      <c r="D10" s="35">
        <v>728</v>
      </c>
      <c r="E10" s="8" t="s">
        <v>26</v>
      </c>
      <c r="F10" s="8" t="s">
        <v>135</v>
      </c>
      <c r="G10" s="11" t="s">
        <v>136</v>
      </c>
      <c r="H10" s="11"/>
      <c r="I10" s="9">
        <v>6.9</v>
      </c>
      <c r="J10" s="9"/>
      <c r="K10" s="36">
        <f t="shared" si="0"/>
        <v>734.9</v>
      </c>
    </row>
    <row r="11" spans="1:11" s="2" customFormat="1" ht="15" customHeight="1">
      <c r="A11" s="8">
        <v>9</v>
      </c>
      <c r="B11" s="23" t="s">
        <v>144</v>
      </c>
      <c r="C11" s="13">
        <v>1</v>
      </c>
      <c r="D11" s="35">
        <v>748</v>
      </c>
      <c r="E11" s="8" t="s">
        <v>16</v>
      </c>
      <c r="F11" s="8" t="s">
        <v>135</v>
      </c>
      <c r="G11" s="11" t="s">
        <v>136</v>
      </c>
      <c r="H11" s="11"/>
      <c r="I11" s="9">
        <v>6.9</v>
      </c>
      <c r="J11" s="9"/>
      <c r="K11" s="36">
        <f t="shared" si="0"/>
        <v>754.9</v>
      </c>
    </row>
    <row r="12" spans="1:11" s="2" customFormat="1" ht="15" customHeight="1">
      <c r="A12" s="8">
        <v>10</v>
      </c>
      <c r="B12" s="23" t="s">
        <v>145</v>
      </c>
      <c r="C12" s="13">
        <v>1</v>
      </c>
      <c r="D12" s="35">
        <v>748</v>
      </c>
      <c r="E12" s="8" t="s">
        <v>16</v>
      </c>
      <c r="F12" s="8" t="s">
        <v>135</v>
      </c>
      <c r="G12" s="11" t="s">
        <v>136</v>
      </c>
      <c r="H12" s="11"/>
      <c r="I12" s="9">
        <v>6.9</v>
      </c>
      <c r="J12" s="9"/>
      <c r="K12" s="36">
        <f t="shared" si="0"/>
        <v>754.9</v>
      </c>
    </row>
    <row r="13" spans="1:11" s="2" customFormat="1" ht="15" customHeight="1">
      <c r="A13" s="8">
        <v>11</v>
      </c>
      <c r="B13" s="23" t="s">
        <v>146</v>
      </c>
      <c r="C13" s="13">
        <v>1</v>
      </c>
      <c r="D13" s="35">
        <v>610</v>
      </c>
      <c r="E13" s="8" t="s">
        <v>26</v>
      </c>
      <c r="F13" s="8" t="s">
        <v>135</v>
      </c>
      <c r="G13" s="11" t="s">
        <v>136</v>
      </c>
      <c r="H13" s="11"/>
      <c r="I13" s="9">
        <v>6.9</v>
      </c>
      <c r="J13" s="9"/>
      <c r="K13" s="36">
        <f t="shared" si="0"/>
        <v>616.9</v>
      </c>
    </row>
    <row r="14" spans="1:11" s="2" customFormat="1" ht="15" customHeight="1">
      <c r="A14" s="8">
        <v>12</v>
      </c>
      <c r="B14" s="23" t="s">
        <v>147</v>
      </c>
      <c r="C14" s="13">
        <v>1</v>
      </c>
      <c r="D14" s="35">
        <v>748</v>
      </c>
      <c r="E14" s="8" t="s">
        <v>16</v>
      </c>
      <c r="F14" s="8" t="s">
        <v>135</v>
      </c>
      <c r="G14" s="11" t="s">
        <v>136</v>
      </c>
      <c r="H14" s="11"/>
      <c r="I14" s="9">
        <v>6.9</v>
      </c>
      <c r="J14" s="9"/>
      <c r="K14" s="36">
        <f t="shared" si="0"/>
        <v>754.9</v>
      </c>
    </row>
    <row r="15" spans="1:11" s="2" customFormat="1" ht="15" customHeight="1">
      <c r="A15" s="8">
        <v>13</v>
      </c>
      <c r="B15" s="23" t="s">
        <v>148</v>
      </c>
      <c r="C15" s="13">
        <v>4</v>
      </c>
      <c r="D15" s="35">
        <v>2832</v>
      </c>
      <c r="E15" s="8" t="s">
        <v>12</v>
      </c>
      <c r="F15" s="8" t="s">
        <v>135</v>
      </c>
      <c r="G15" s="11" t="s">
        <v>136</v>
      </c>
      <c r="H15" s="11"/>
      <c r="I15" s="9">
        <v>6.9</v>
      </c>
      <c r="J15" s="9"/>
      <c r="K15" s="36">
        <f t="shared" si="0"/>
        <v>2838.9</v>
      </c>
    </row>
    <row r="16" spans="1:11" s="2" customFormat="1" ht="15" customHeight="1">
      <c r="A16" s="8">
        <v>14</v>
      </c>
      <c r="B16" s="23" t="s">
        <v>149</v>
      </c>
      <c r="C16" s="13">
        <v>3</v>
      </c>
      <c r="D16" s="35">
        <v>1329</v>
      </c>
      <c r="E16" s="8" t="s">
        <v>16</v>
      </c>
      <c r="F16" s="8" t="s">
        <v>135</v>
      </c>
      <c r="G16" s="11" t="s">
        <v>136</v>
      </c>
      <c r="H16" s="11"/>
      <c r="I16" s="9">
        <v>6.9</v>
      </c>
      <c r="J16" s="9"/>
      <c r="K16" s="36">
        <f t="shared" si="0"/>
        <v>1335.9</v>
      </c>
    </row>
    <row r="17" spans="1:11" s="2" customFormat="1" ht="15" customHeight="1">
      <c r="A17" s="8">
        <v>15</v>
      </c>
      <c r="B17" s="23" t="s">
        <v>150</v>
      </c>
      <c r="C17" s="13">
        <v>3</v>
      </c>
      <c r="D17" s="35">
        <v>1544</v>
      </c>
      <c r="E17" s="8" t="s">
        <v>151</v>
      </c>
      <c r="F17" s="8" t="s">
        <v>135</v>
      </c>
      <c r="G17" s="11" t="s">
        <v>136</v>
      </c>
      <c r="H17" s="11"/>
      <c r="I17" s="9">
        <v>6.9</v>
      </c>
      <c r="J17" s="9"/>
      <c r="K17" s="37">
        <f t="shared" si="0"/>
        <v>1550.9</v>
      </c>
    </row>
    <row r="18" spans="1:11" s="2" customFormat="1" ht="15" customHeight="1">
      <c r="A18" s="8">
        <v>16</v>
      </c>
      <c r="B18" s="23" t="s">
        <v>152</v>
      </c>
      <c r="C18" s="13">
        <v>1</v>
      </c>
      <c r="D18" s="35">
        <v>748</v>
      </c>
      <c r="E18" s="8" t="s">
        <v>16</v>
      </c>
      <c r="F18" s="8" t="s">
        <v>135</v>
      </c>
      <c r="G18" s="11" t="s">
        <v>136</v>
      </c>
      <c r="H18" s="11"/>
      <c r="I18" s="9">
        <v>6.9</v>
      </c>
      <c r="J18" s="9"/>
      <c r="K18" s="37">
        <v>754.9</v>
      </c>
    </row>
    <row r="19" spans="1:11" s="2" customFormat="1" ht="15" customHeight="1">
      <c r="A19" s="8">
        <v>17</v>
      </c>
      <c r="B19" s="23" t="s">
        <v>153</v>
      </c>
      <c r="C19" s="13">
        <v>1</v>
      </c>
      <c r="D19" s="35">
        <v>748</v>
      </c>
      <c r="E19" s="8" t="s">
        <v>26</v>
      </c>
      <c r="F19" s="8" t="s">
        <v>135</v>
      </c>
      <c r="G19" s="11" t="s">
        <v>136</v>
      </c>
      <c r="H19" s="11"/>
      <c r="I19" s="9">
        <v>6.9</v>
      </c>
      <c r="J19" s="9"/>
      <c r="K19" s="37">
        <v>754.9</v>
      </c>
    </row>
    <row r="20" spans="1:11" s="2" customFormat="1" ht="15" customHeight="1">
      <c r="A20" s="8" t="s">
        <v>38</v>
      </c>
      <c r="B20" s="23"/>
      <c r="C20" s="13">
        <f>SUM(C3:C19)</f>
        <v>25</v>
      </c>
      <c r="D20" s="35">
        <f>SUM(D3:D19)</f>
        <v>16473</v>
      </c>
      <c r="E20" s="8"/>
      <c r="F20" s="8"/>
      <c r="G20" s="11"/>
      <c r="H20" s="11"/>
      <c r="I20" s="9">
        <f>SUM(I3:I19)</f>
        <v>117.30000000000004</v>
      </c>
      <c r="J20" s="9"/>
      <c r="K20" s="36">
        <f>SUM(K3:K19)</f>
        <v>16590.299999999996</v>
      </c>
    </row>
    <row r="21" spans="1:11" s="2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customHeight="1">
      <c r="A25"/>
      <c r="B25"/>
      <c r="C25"/>
      <c r="D25"/>
      <c r="E25"/>
      <c r="F25"/>
      <c r="G25"/>
      <c r="H25"/>
      <c r="I25"/>
      <c r="J25"/>
      <c r="K25"/>
    </row>
    <row r="26" spans="1:11" s="2" customFormat="1" ht="15" customHeight="1">
      <c r="A26"/>
      <c r="B26"/>
      <c r="C26"/>
      <c r="D26"/>
      <c r="E26"/>
      <c r="F26"/>
      <c r="G26"/>
      <c r="H26"/>
      <c r="I26"/>
      <c r="J26"/>
      <c r="K26"/>
    </row>
  </sheetData>
  <sheetProtection/>
  <autoFilter ref="A2:K20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L1" sqref="L1:M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154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9" t="s">
        <v>155</v>
      </c>
      <c r="C3" s="33">
        <v>2</v>
      </c>
      <c r="D3" s="13">
        <v>1416</v>
      </c>
      <c r="E3" s="14" t="s">
        <v>26</v>
      </c>
      <c r="F3" s="9" t="s">
        <v>156</v>
      </c>
      <c r="G3" s="8" t="s">
        <v>20</v>
      </c>
      <c r="H3" s="8"/>
      <c r="I3" s="9">
        <v>6.9</v>
      </c>
      <c r="J3" s="9"/>
      <c r="K3" s="9">
        <f>D3+H3+I3+J3</f>
        <v>1422.9</v>
      </c>
    </row>
    <row r="4" spans="1:11" s="2" customFormat="1" ht="18.75" customHeight="1">
      <c r="A4" s="8" t="s">
        <v>38</v>
      </c>
      <c r="B4" s="8"/>
      <c r="C4" s="8">
        <f>SUM(C3:C3)</f>
        <v>2</v>
      </c>
      <c r="D4" s="8">
        <f>SUM(D3:D3)</f>
        <v>1416</v>
      </c>
      <c r="E4" s="8"/>
      <c r="F4" s="8"/>
      <c r="G4" s="8"/>
      <c r="H4" s="8"/>
      <c r="I4" s="8">
        <f>SUM(I3:I3)</f>
        <v>6.9</v>
      </c>
      <c r="J4" s="8"/>
      <c r="K4" s="9">
        <f>SUM(K3:K3)</f>
        <v>1422.9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157</v>
      </c>
      <c r="C3" s="18">
        <v>1</v>
      </c>
      <c r="D3" s="19">
        <v>748</v>
      </c>
      <c r="E3" s="18" t="s">
        <v>16</v>
      </c>
      <c r="F3" s="18" t="s">
        <v>158</v>
      </c>
      <c r="G3" s="18" t="s">
        <v>20</v>
      </c>
      <c r="H3" s="18"/>
      <c r="I3" s="20">
        <v>6.9</v>
      </c>
      <c r="J3" s="20"/>
      <c r="K3" s="21">
        <f>D3+I3</f>
        <v>754.9</v>
      </c>
    </row>
    <row r="4" spans="1:11" s="17" customFormat="1" ht="19.5" customHeight="1">
      <c r="A4" s="18" t="s">
        <v>38</v>
      </c>
      <c r="B4" s="18"/>
      <c r="C4" s="18">
        <f>SUM(C3:C3)</f>
        <v>1</v>
      </c>
      <c r="D4" s="18">
        <f>SUM(D3:D3)</f>
        <v>748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谢俊文</cp:lastModifiedBy>
  <cp:lastPrinted>2019-03-03T08:51:55Z</cp:lastPrinted>
  <dcterms:created xsi:type="dcterms:W3CDTF">1996-12-17T01:32:42Z</dcterms:created>
  <dcterms:modified xsi:type="dcterms:W3CDTF">2023-03-14T02:41:06Z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A424E70FD13740F29BDA7D1F4AD5BF3E</vt:lpwstr>
  </property>
</Properties>
</file>