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'龙津镇'!$A$3:$M$48</definedName>
    <definedName name="_xlnm._FilterDatabase" localSheetId="1" hidden="1">'嵩溪镇'!$A$3:$L$37</definedName>
    <definedName name="_xlnm._FilterDatabase" localSheetId="2" hidden="1">'嵩口镇'!$A$3:$L$19</definedName>
    <definedName name="_xlnm._FilterDatabase" localSheetId="3" hidden="1">'林畲镇'!$A$3:$L$18</definedName>
    <definedName name="_xlnm._FilterDatabase" localSheetId="4" hidden="1">'温郊乡'!$A$3:$L$14</definedName>
    <definedName name="_xlnm._FilterDatabase" localSheetId="5" hidden="1">'余朋乡'!$A$3:$L$7</definedName>
    <definedName name="_xlnm._FilterDatabase" localSheetId="6" hidden="1">'田源乡'!$A$3:$L$20</definedName>
    <definedName name="_xlnm._FilterDatabase" localSheetId="7" hidden="1">'灵地'!$A$3:$L$44</definedName>
    <definedName name="_xlnm._FilterDatabase" localSheetId="8" hidden="1">'邓家'!$A$3:$L$32</definedName>
    <definedName name="_xlnm._FilterDatabase" localSheetId="9" hidden="1">'李家乡'!$A$3:$L$53</definedName>
    <definedName name="_xlnm._FilterDatabase" localSheetId="10" hidden="1">'赖坊镇'!$A$3:$L$45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<sst xmlns="http://schemas.openxmlformats.org/spreadsheetml/2006/main" count="1553" uniqueCount="481">
  <si>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08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</si>
  <si>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</si>
  <si>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</si>
  <si>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</si>
  <si>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</si>
  <si>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</si>
  <si>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</si>
  <si>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</si>
  <si>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</si>
  <si>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</si>
  <si>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</si>
  <si>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</si>
  <si>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</si>
  <si>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</si>
  <si>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</si>
  <si>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</si>
  <si>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</si>
  <si>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</si>
  <si>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</si>
  <si>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</si>
  <si>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</si>
  <si>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</si>
  <si>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</si>
  <si>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</si>
  <si>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</si>
  <si>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</si>
  <si>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</si>
  <si>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</si>
  <si>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</si>
  <si>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</si>
  <si>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</si>
  <si>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</si>
  <si>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半护理</t>
  </si>
  <si>
    <t>严坊村</t>
  </si>
  <si>
    <t>姜星洪</t>
  </si>
  <si>
    <t>陈峰隆</t>
  </si>
  <si>
    <t>横溪村</t>
  </si>
  <si>
    <t>曾庆传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</si>
  <si>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</si>
  <si>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</si>
  <si>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</si>
  <si>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</si>
  <si>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</si>
  <si>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</si>
  <si>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</si>
  <si>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</si>
  <si>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</si>
  <si>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</si>
  <si>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雷冬生</t>
  </si>
  <si>
    <t>阳良先</t>
  </si>
  <si>
    <t>拔里村</t>
  </si>
  <si>
    <t>伍钱清</t>
  </si>
  <si>
    <t>雷茂忠</t>
  </si>
  <si>
    <t>基头村</t>
  </si>
  <si>
    <t>雷立煌</t>
  </si>
  <si>
    <t>伍仕炎</t>
  </si>
  <si>
    <t>伍永权</t>
  </si>
  <si>
    <t>伍苟仔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</si>
  <si>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</si>
  <si>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</si>
  <si>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</si>
  <si>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</si>
  <si>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</si>
  <si>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</si>
  <si>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</si>
  <si>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</si>
  <si>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童跃真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</si>
  <si>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</si>
  <si>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</si>
  <si>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</si>
  <si>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</si>
  <si>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</si>
  <si>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</si>
  <si>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</si>
  <si>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</si>
  <si>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</si>
  <si>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</si>
  <si>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</si>
  <si>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</si>
  <si>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</si>
  <si>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</si>
  <si>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</si>
  <si>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</si>
  <si>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</si>
  <si>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</si>
  <si>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</si>
  <si>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</si>
  <si>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</si>
  <si>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</si>
  <si>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</si>
  <si>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</si>
  <si>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</si>
  <si>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</si>
  <si>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</si>
  <si>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</si>
  <si>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</si>
  <si>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</si>
  <si>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</si>
  <si>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</si>
  <si>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</si>
  <si>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</si>
  <si>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</si>
  <si>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</si>
  <si>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</si>
  <si>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</si>
  <si>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</si>
  <si>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</si>
  <si>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</si>
  <si>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</si>
  <si>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</si>
  <si>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</si>
  <si>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</si>
  <si>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</si>
  <si>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</si>
  <si>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</si>
  <si>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</si>
  <si>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</si>
  <si>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</si>
  <si>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</si>
  <si>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</si>
  <si>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</si>
  <si>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</si>
  <si>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黄广隆</t>
  </si>
  <si>
    <t>新街居</t>
  </si>
  <si>
    <t>陈赞明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</si>
  <si>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</si>
  <si>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</si>
  <si>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</si>
  <si>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</si>
  <si>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</si>
  <si>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</si>
  <si>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</si>
  <si>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</si>
  <si>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</si>
  <si>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</si>
  <si>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</si>
  <si>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</si>
  <si>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</si>
  <si>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</si>
  <si>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</si>
  <si>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</si>
  <si>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</si>
  <si>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</si>
  <si>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</si>
  <si>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</si>
  <si>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</si>
  <si>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</si>
  <si>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</si>
  <si>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</si>
  <si>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</si>
  <si>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</si>
  <si>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</si>
  <si>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</si>
  <si>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</si>
  <si>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</si>
  <si>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</si>
  <si>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</si>
  <si>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</si>
  <si>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</si>
  <si>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</si>
  <si>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</si>
  <si>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</si>
  <si>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</si>
  <si>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</si>
  <si>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</si>
  <si>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</si>
  <si>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</si>
  <si>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</si>
  <si>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</si>
  <si>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</si>
  <si>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</si>
  <si>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</si>
  <si>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</si>
  <si>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</si>
  <si>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</si>
  <si>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温全根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</si>
  <si>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</si>
  <si>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</si>
  <si>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</si>
  <si>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</si>
  <si>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</si>
  <si>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</si>
  <si>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</si>
  <si>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</si>
  <si>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</si>
  <si>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</si>
  <si>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</si>
  <si>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</si>
  <si>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</si>
  <si>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</si>
  <si>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</si>
  <si>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</si>
  <si>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</si>
  <si>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</si>
  <si>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</si>
  <si>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</si>
  <si>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</si>
  <si>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</si>
  <si>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</si>
  <si>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</si>
  <si>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</si>
  <si>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</si>
  <si>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</si>
  <si>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</si>
  <si>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</si>
  <si>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</si>
  <si>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</si>
  <si>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</si>
  <si>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</si>
  <si>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</si>
  <si>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</si>
  <si>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</si>
  <si>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</si>
  <si>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</si>
  <si>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</si>
  <si>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</si>
  <si>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</si>
  <si>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</si>
  <si>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</si>
  <si>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</si>
  <si>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</si>
  <si>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</si>
  <si>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</si>
  <si>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</si>
  <si>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</si>
  <si>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</si>
  <si>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</si>
  <si>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</si>
  <si>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</si>
  <si>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</si>
  <si>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</si>
  <si>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</si>
  <si>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</si>
  <si>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</si>
  <si>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黄振桂</t>
  </si>
  <si>
    <t>黄坤林</t>
  </si>
  <si>
    <t>黄启明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</si>
  <si>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</si>
  <si>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</si>
  <si>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</si>
  <si>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</si>
  <si>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</si>
  <si>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</si>
  <si>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</si>
  <si>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</si>
  <si>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</si>
  <si>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</si>
  <si>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</si>
  <si>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</si>
  <si>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</si>
  <si>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</si>
  <si>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</si>
  <si>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</si>
  <si>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</si>
  <si>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</si>
  <si>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</si>
  <si>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</si>
  <si>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</si>
  <si>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</si>
  <si>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</si>
  <si>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</si>
  <si>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</si>
  <si>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</si>
  <si>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</si>
  <si>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</si>
  <si>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</si>
  <si>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</si>
  <si>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</si>
  <si>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</si>
  <si>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</si>
  <si>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</si>
  <si>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</si>
  <si>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</si>
  <si>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</si>
  <si>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</si>
  <si>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</si>
  <si>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</si>
  <si>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</si>
  <si>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</si>
  <si>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</si>
  <si>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</si>
  <si>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</si>
  <si>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</si>
  <si>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</si>
  <si>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</si>
  <si>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</si>
  <si>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</si>
  <si>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</si>
  <si>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</si>
  <si>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</si>
  <si>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</si>
  <si>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</si>
  <si>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</si>
  <si>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</si>
  <si>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</si>
  <si>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</si>
  <si>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</si>
  <si>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</si>
  <si>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</si>
  <si>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</si>
  <si>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</si>
  <si>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</si>
  <si>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</si>
  <si>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</si>
  <si>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</si>
  <si>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</si>
  <si>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</si>
  <si>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</si>
  <si>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</si>
  <si>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</si>
  <si>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</si>
  <si>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</si>
  <si>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李步文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</si>
  <si>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</si>
  <si>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</si>
  <si>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</si>
  <si>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</si>
  <si>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</si>
  <si>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</si>
  <si>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</si>
  <si>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</si>
  <si>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</si>
  <si>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</si>
  <si>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</si>
  <si>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</si>
  <si>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</si>
  <si>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</si>
  <si>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</si>
  <si>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</si>
  <si>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</si>
  <si>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</si>
  <si>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</si>
  <si>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</si>
  <si>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</si>
  <si>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</si>
  <si>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</si>
  <si>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</si>
  <si>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</si>
  <si>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</si>
  <si>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</si>
  <si>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</si>
  <si>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</si>
  <si>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</si>
  <si>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</si>
  <si>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</si>
  <si>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</si>
  <si>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</si>
  <si>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</si>
  <si>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</si>
  <si>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</si>
  <si>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</si>
  <si>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</si>
  <si>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</si>
  <si>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</si>
  <si>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</si>
  <si>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</si>
  <si>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</si>
  <si>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</si>
  <si>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</si>
  <si>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</si>
  <si>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</si>
  <si>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</si>
  <si>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</si>
  <si>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</si>
  <si>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</si>
  <si>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</si>
  <si>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</si>
  <si>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</si>
  <si>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</si>
  <si>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</si>
  <si>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</si>
  <si>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</si>
  <si>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</si>
  <si>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</si>
  <si>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</si>
  <si>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</si>
  <si>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</si>
  <si>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</si>
  <si>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</si>
  <si>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</si>
  <si>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</si>
  <si>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</si>
  <si>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</si>
  <si>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</si>
  <si>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</si>
  <si>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</si>
  <si>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</si>
  <si>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</si>
  <si>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</si>
  <si>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赖仁发</t>
  </si>
  <si>
    <t>赖水生</t>
  </si>
  <si>
    <t>赖武村</t>
  </si>
  <si>
    <t>赖保林</t>
  </si>
  <si>
    <t>周家伙</t>
  </si>
  <si>
    <t>赖土旺</t>
  </si>
  <si>
    <t>赖天喜</t>
  </si>
  <si>
    <t>赖灿荣</t>
  </si>
  <si>
    <t>赖景兴</t>
  </si>
  <si>
    <t>赖木旺</t>
  </si>
  <si>
    <t>罗长富</t>
  </si>
  <si>
    <t>南山村</t>
  </si>
  <si>
    <t>邱木生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</si>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</sst>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_银行账号模板" xfId="70"/>
    <cellStyle name="常规 2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115" zoomScaleNormal="115" workbookViewId="0" topLeftCell="A1">
      <pane ySplit="3" topLeftCell="A27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6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65" t="s">
        <v>13</v>
      </c>
      <c r="C4" s="7">
        <v>1</v>
      </c>
      <c r="D4" s="7" t="s">
        <v>14</v>
      </c>
      <c r="E4" s="9">
        <v>1421</v>
      </c>
      <c r="F4" s="9" t="s">
        <v>15</v>
      </c>
      <c r="G4" s="8">
        <v>242</v>
      </c>
      <c r="H4" s="8">
        <f aca="true" t="shared" si="0" ref="H4:H12">G4+E4</f>
        <v>1663</v>
      </c>
      <c r="I4" s="8">
        <v>6.9</v>
      </c>
      <c r="J4" s="19" t="s">
        <v>16</v>
      </c>
      <c r="K4" s="8"/>
      <c r="L4" s="8">
        <f aca="true" t="shared" si="1" ref="L4:L35">H4+I4</f>
        <v>1669.9</v>
      </c>
    </row>
    <row r="5" spans="1:12" ht="14.25">
      <c r="A5" s="8">
        <v>2</v>
      </c>
      <c r="B5" s="65" t="s">
        <v>17</v>
      </c>
      <c r="C5" s="7">
        <v>1</v>
      </c>
      <c r="D5" s="7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6.9</v>
      </c>
      <c r="J5" s="19" t="s">
        <v>16</v>
      </c>
      <c r="K5" s="8"/>
      <c r="L5" s="8">
        <f t="shared" si="1"/>
        <v>1145.9</v>
      </c>
    </row>
    <row r="6" spans="1:12" ht="14.25">
      <c r="A6" s="8">
        <v>3</v>
      </c>
      <c r="B6" s="13" t="s">
        <v>19</v>
      </c>
      <c r="C6" s="7">
        <v>1</v>
      </c>
      <c r="D6" s="7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16</v>
      </c>
      <c r="K6" s="8"/>
      <c r="L6" s="8">
        <f t="shared" si="1"/>
        <v>3231.9</v>
      </c>
    </row>
    <row r="7" spans="1:12" ht="14.25">
      <c r="A7" s="8">
        <v>4</v>
      </c>
      <c r="B7" s="65" t="s">
        <v>21</v>
      </c>
      <c r="C7" s="7">
        <v>1</v>
      </c>
      <c r="D7" s="7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16</v>
      </c>
      <c r="K7" s="8"/>
      <c r="L7" s="8">
        <f t="shared" si="1"/>
        <v>1145.9</v>
      </c>
    </row>
    <row r="8" spans="1:12" ht="14.25">
      <c r="A8" s="8">
        <v>5</v>
      </c>
      <c r="B8" s="65" t="s">
        <v>22</v>
      </c>
      <c r="C8" s="7">
        <v>1</v>
      </c>
      <c r="D8" s="7" t="s">
        <v>18</v>
      </c>
      <c r="E8" s="9">
        <v>973</v>
      </c>
      <c r="F8" s="9" t="s">
        <v>20</v>
      </c>
      <c r="G8" s="8">
        <v>664</v>
      </c>
      <c r="H8" s="8">
        <f t="shared" si="0"/>
        <v>1637</v>
      </c>
      <c r="I8" s="8">
        <v>6.9</v>
      </c>
      <c r="J8" s="19" t="s">
        <v>23</v>
      </c>
      <c r="K8" s="8"/>
      <c r="L8" s="8">
        <f t="shared" si="1"/>
        <v>1643.9</v>
      </c>
    </row>
    <row r="9" spans="1:12" ht="14.25">
      <c r="A9" s="8">
        <v>6</v>
      </c>
      <c r="B9" s="65" t="s">
        <v>24</v>
      </c>
      <c r="C9" s="7">
        <v>1</v>
      </c>
      <c r="D9" s="7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23</v>
      </c>
      <c r="K9" s="8"/>
      <c r="L9" s="8">
        <f t="shared" si="1"/>
        <v>1145.9</v>
      </c>
    </row>
    <row r="10" spans="1:12" ht="14.25">
      <c r="A10" s="8">
        <v>7</v>
      </c>
      <c r="B10" s="65" t="s">
        <v>25</v>
      </c>
      <c r="C10" s="7">
        <v>1</v>
      </c>
      <c r="D10" s="7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23</v>
      </c>
      <c r="K10" s="8"/>
      <c r="L10" s="8">
        <f t="shared" si="1"/>
        <v>1145.9</v>
      </c>
    </row>
    <row r="11" spans="1:12" ht="14.25">
      <c r="A11" s="8">
        <v>8</v>
      </c>
      <c r="B11" s="13" t="s">
        <v>26</v>
      </c>
      <c r="C11" s="7">
        <v>1</v>
      </c>
      <c r="D11" s="7" t="s">
        <v>14</v>
      </c>
      <c r="E11" s="9">
        <v>1917</v>
      </c>
      <c r="F11" s="9" t="s">
        <v>20</v>
      </c>
      <c r="G11" s="8">
        <v>1308</v>
      </c>
      <c r="H11" s="8">
        <f t="shared" si="0"/>
        <v>3225</v>
      </c>
      <c r="I11" s="8">
        <v>6.9</v>
      </c>
      <c r="J11" s="19" t="s">
        <v>27</v>
      </c>
      <c r="K11" s="8"/>
      <c r="L11" s="8">
        <f t="shared" si="1"/>
        <v>3231.9</v>
      </c>
    </row>
    <row r="12" spans="1:12" ht="14.25">
      <c r="A12" s="8">
        <v>9</v>
      </c>
      <c r="B12" s="65" t="s">
        <v>28</v>
      </c>
      <c r="C12" s="7">
        <v>1</v>
      </c>
      <c r="D12" s="7" t="s">
        <v>18</v>
      </c>
      <c r="E12" s="9">
        <v>973</v>
      </c>
      <c r="F12" s="9" t="s">
        <v>15</v>
      </c>
      <c r="G12" s="8">
        <v>166</v>
      </c>
      <c r="H12" s="8">
        <f t="shared" si="0"/>
        <v>1139</v>
      </c>
      <c r="I12" s="8">
        <v>6.9</v>
      </c>
      <c r="J12" s="19" t="s">
        <v>27</v>
      </c>
      <c r="K12" s="8"/>
      <c r="L12" s="8">
        <f t="shared" si="1"/>
        <v>1145.9</v>
      </c>
    </row>
    <row r="13" spans="1:12" ht="14.25">
      <c r="A13" s="8">
        <v>10</v>
      </c>
      <c r="B13" s="65" t="s">
        <v>29</v>
      </c>
      <c r="C13" s="7">
        <v>1</v>
      </c>
      <c r="D13" s="7" t="s">
        <v>14</v>
      </c>
      <c r="E13" s="51">
        <v>1421</v>
      </c>
      <c r="F13" s="8" t="s">
        <v>15</v>
      </c>
      <c r="G13" s="8">
        <v>242</v>
      </c>
      <c r="H13" s="8">
        <v>1663</v>
      </c>
      <c r="I13" s="8">
        <v>6.9</v>
      </c>
      <c r="J13" s="19" t="s">
        <v>30</v>
      </c>
      <c r="K13" s="8"/>
      <c r="L13" s="8">
        <f t="shared" si="1"/>
        <v>1669.9</v>
      </c>
    </row>
    <row r="14" spans="1:13" ht="14.25">
      <c r="A14" s="8">
        <v>11</v>
      </c>
      <c r="B14" s="13" t="s">
        <v>31</v>
      </c>
      <c r="C14" s="7">
        <v>1</v>
      </c>
      <c r="D14" s="7" t="s">
        <v>14</v>
      </c>
      <c r="E14" s="9">
        <v>1586</v>
      </c>
      <c r="F14" s="9" t="s">
        <v>32</v>
      </c>
      <c r="G14" s="8">
        <v>677</v>
      </c>
      <c r="H14" s="8">
        <f aca="true" t="shared" si="2" ref="H14:H26">G14+E14</f>
        <v>2263</v>
      </c>
      <c r="I14" s="8">
        <v>6.9</v>
      </c>
      <c r="J14" s="19" t="s">
        <v>33</v>
      </c>
      <c r="K14" s="8"/>
      <c r="L14" s="8">
        <f t="shared" si="1"/>
        <v>2269.9</v>
      </c>
      <c r="M14" s="70"/>
    </row>
    <row r="15" spans="1:13" ht="14.25">
      <c r="A15" s="8">
        <v>12</v>
      </c>
      <c r="B15" s="65" t="s">
        <v>34</v>
      </c>
      <c r="C15" s="7">
        <v>1</v>
      </c>
      <c r="D15" s="7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33</v>
      </c>
      <c r="K15" s="8"/>
      <c r="L15" s="8">
        <f t="shared" si="1"/>
        <v>1145.9</v>
      </c>
      <c r="M15" s="25"/>
    </row>
    <row r="16" spans="1:12" ht="14.25">
      <c r="A16" s="8">
        <v>13</v>
      </c>
      <c r="B16" s="65" t="s">
        <v>35</v>
      </c>
      <c r="C16" s="7">
        <v>1</v>
      </c>
      <c r="D16" s="7" t="s">
        <v>18</v>
      </c>
      <c r="E16" s="9">
        <v>973</v>
      </c>
      <c r="F16" s="9" t="s">
        <v>20</v>
      </c>
      <c r="G16" s="8">
        <v>664</v>
      </c>
      <c r="H16" s="8">
        <f t="shared" si="2"/>
        <v>1637</v>
      </c>
      <c r="I16" s="8">
        <v>6.9</v>
      </c>
      <c r="J16" s="19" t="s">
        <v>36</v>
      </c>
      <c r="K16" s="8"/>
      <c r="L16" s="8">
        <f t="shared" si="1"/>
        <v>1643.9</v>
      </c>
    </row>
    <row r="17" spans="1:12" ht="14.25">
      <c r="A17" s="8">
        <v>14</v>
      </c>
      <c r="B17" s="65" t="s">
        <v>37</v>
      </c>
      <c r="C17" s="7">
        <v>1</v>
      </c>
      <c r="D17" s="7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36</v>
      </c>
      <c r="K17" s="8"/>
      <c r="L17" s="8">
        <f t="shared" si="1"/>
        <v>1145.9</v>
      </c>
    </row>
    <row r="18" spans="1:12" ht="14.25">
      <c r="A18" s="8">
        <v>15</v>
      </c>
      <c r="B18" s="13" t="s">
        <v>38</v>
      </c>
      <c r="C18" s="7">
        <v>1</v>
      </c>
      <c r="D18" s="7" t="s">
        <v>14</v>
      </c>
      <c r="E18" s="9">
        <v>1586</v>
      </c>
      <c r="F18" s="9" t="s">
        <v>32</v>
      </c>
      <c r="G18" s="8">
        <v>677</v>
      </c>
      <c r="H18" s="8">
        <f t="shared" si="2"/>
        <v>2263</v>
      </c>
      <c r="I18" s="8">
        <v>6.9</v>
      </c>
      <c r="J18" s="19" t="s">
        <v>36</v>
      </c>
      <c r="K18" s="8"/>
      <c r="L18" s="8">
        <f t="shared" si="1"/>
        <v>2269.9</v>
      </c>
    </row>
    <row r="19" spans="1:12" ht="14.25">
      <c r="A19" s="8">
        <v>16</v>
      </c>
      <c r="B19" s="13" t="s">
        <v>39</v>
      </c>
      <c r="C19" s="7">
        <v>1</v>
      </c>
      <c r="D19" s="7" t="s">
        <v>14</v>
      </c>
      <c r="E19" s="9">
        <v>1586</v>
      </c>
      <c r="F19" s="9" t="s">
        <v>32</v>
      </c>
      <c r="G19" s="8">
        <v>677</v>
      </c>
      <c r="H19" s="8">
        <f t="shared" si="2"/>
        <v>2263</v>
      </c>
      <c r="I19" s="8">
        <v>6.9</v>
      </c>
      <c r="J19" s="19" t="s">
        <v>40</v>
      </c>
      <c r="K19" s="8"/>
      <c r="L19" s="8">
        <f t="shared" si="1"/>
        <v>2269.9</v>
      </c>
    </row>
    <row r="20" spans="1:12" ht="14.25">
      <c r="A20" s="8">
        <v>17</v>
      </c>
      <c r="B20" s="65" t="s">
        <v>41</v>
      </c>
      <c r="C20" s="7">
        <v>1</v>
      </c>
      <c r="D20" s="7" t="s">
        <v>18</v>
      </c>
      <c r="E20" s="9">
        <v>973</v>
      </c>
      <c r="F20" s="9" t="s">
        <v>20</v>
      </c>
      <c r="G20" s="8">
        <v>664</v>
      </c>
      <c r="H20" s="8">
        <f t="shared" si="2"/>
        <v>1637</v>
      </c>
      <c r="I20" s="8">
        <v>6.9</v>
      </c>
      <c r="J20" s="19" t="s">
        <v>42</v>
      </c>
      <c r="K20" s="8"/>
      <c r="L20" s="8">
        <f t="shared" si="1"/>
        <v>1643.9</v>
      </c>
    </row>
    <row r="21" spans="1:12" ht="14.25">
      <c r="A21" s="8">
        <v>18</v>
      </c>
      <c r="B21" s="65" t="s">
        <v>43</v>
      </c>
      <c r="C21" s="7">
        <v>1</v>
      </c>
      <c r="D21" s="7" t="s">
        <v>18</v>
      </c>
      <c r="E21" s="9">
        <v>973</v>
      </c>
      <c r="F21" s="9" t="s">
        <v>15</v>
      </c>
      <c r="G21" s="8">
        <v>166</v>
      </c>
      <c r="H21" s="8">
        <f t="shared" si="2"/>
        <v>1139</v>
      </c>
      <c r="I21" s="8">
        <v>6.9</v>
      </c>
      <c r="J21" s="19" t="s">
        <v>44</v>
      </c>
      <c r="K21" s="8"/>
      <c r="L21" s="8">
        <f t="shared" si="1"/>
        <v>1145.9</v>
      </c>
    </row>
    <row r="22" spans="1:12" ht="14.25">
      <c r="A22" s="8">
        <v>19</v>
      </c>
      <c r="B22" s="65" t="s">
        <v>45</v>
      </c>
      <c r="C22" s="7">
        <v>1</v>
      </c>
      <c r="D22" s="7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44</v>
      </c>
      <c r="K22" s="8"/>
      <c r="L22" s="8">
        <f t="shared" si="1"/>
        <v>1145.9</v>
      </c>
    </row>
    <row r="23" spans="1:12" ht="14.25">
      <c r="A23" s="8">
        <v>20</v>
      </c>
      <c r="B23" s="65" t="s">
        <v>46</v>
      </c>
      <c r="C23" s="7">
        <v>1</v>
      </c>
      <c r="D23" s="7" t="s">
        <v>14</v>
      </c>
      <c r="E23" s="9">
        <v>1586</v>
      </c>
      <c r="F23" s="9" t="s">
        <v>32</v>
      </c>
      <c r="G23" s="8">
        <v>677</v>
      </c>
      <c r="H23" s="8">
        <f t="shared" si="2"/>
        <v>2263</v>
      </c>
      <c r="I23" s="8">
        <v>6.9</v>
      </c>
      <c r="J23" s="19" t="s">
        <v>47</v>
      </c>
      <c r="K23" s="8"/>
      <c r="L23" s="8">
        <f t="shared" si="1"/>
        <v>2269.9</v>
      </c>
    </row>
    <row r="24" spans="1:12" ht="14.25">
      <c r="A24" s="8">
        <v>21</v>
      </c>
      <c r="B24" s="65" t="s">
        <v>48</v>
      </c>
      <c r="C24" s="7">
        <v>1</v>
      </c>
      <c r="D24" s="7" t="s">
        <v>18</v>
      </c>
      <c r="E24" s="9">
        <v>973</v>
      </c>
      <c r="F24" s="9" t="s">
        <v>32</v>
      </c>
      <c r="G24" s="8">
        <v>415</v>
      </c>
      <c r="H24" s="8">
        <f t="shared" si="2"/>
        <v>1388</v>
      </c>
      <c r="I24" s="8">
        <v>6.9</v>
      </c>
      <c r="J24" s="19" t="s">
        <v>47</v>
      </c>
      <c r="K24" s="8"/>
      <c r="L24" s="8">
        <f t="shared" si="1"/>
        <v>1394.9</v>
      </c>
    </row>
    <row r="25" spans="1:12" ht="14.25">
      <c r="A25" s="8">
        <v>22</v>
      </c>
      <c r="B25" s="65" t="s">
        <v>49</v>
      </c>
      <c r="C25" s="7">
        <v>1</v>
      </c>
      <c r="D25" s="7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50</v>
      </c>
      <c r="K25" s="8"/>
      <c r="L25" s="8">
        <f t="shared" si="1"/>
        <v>1145.9</v>
      </c>
    </row>
    <row r="26" spans="1:12" ht="14.25">
      <c r="A26" s="8">
        <v>23</v>
      </c>
      <c r="B26" s="66" t="s">
        <v>51</v>
      </c>
      <c r="C26" s="7">
        <v>1</v>
      </c>
      <c r="D26" s="7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50</v>
      </c>
      <c r="K26" s="8"/>
      <c r="L26" s="8">
        <f t="shared" si="1"/>
        <v>1145.9</v>
      </c>
    </row>
    <row r="27" spans="1:12" ht="14.25">
      <c r="A27" s="8">
        <v>24</v>
      </c>
      <c r="B27" s="65" t="s">
        <v>52</v>
      </c>
      <c r="C27" s="7">
        <v>1</v>
      </c>
      <c r="D27" s="7" t="s">
        <v>18</v>
      </c>
      <c r="E27" s="9">
        <v>973</v>
      </c>
      <c r="F27" s="9" t="s">
        <v>15</v>
      </c>
      <c r="G27" s="8">
        <v>166</v>
      </c>
      <c r="H27" s="8">
        <f aca="true" t="shared" si="3" ref="H27:H35">G27+E27</f>
        <v>1139</v>
      </c>
      <c r="I27" s="8">
        <v>6.9</v>
      </c>
      <c r="J27" s="19" t="s">
        <v>53</v>
      </c>
      <c r="K27" s="8"/>
      <c r="L27" s="8">
        <f t="shared" si="1"/>
        <v>1145.9</v>
      </c>
    </row>
    <row r="28" spans="1:12" ht="14.25">
      <c r="A28" s="8">
        <v>25</v>
      </c>
      <c r="B28" s="13" t="s">
        <v>54</v>
      </c>
      <c r="C28" s="7">
        <v>1</v>
      </c>
      <c r="D28" s="7" t="s">
        <v>14</v>
      </c>
      <c r="E28" s="9">
        <v>1586</v>
      </c>
      <c r="F28" s="9" t="s">
        <v>32</v>
      </c>
      <c r="G28" s="8">
        <v>677</v>
      </c>
      <c r="H28" s="8">
        <f t="shared" si="3"/>
        <v>2263</v>
      </c>
      <c r="I28" s="8">
        <v>6.9</v>
      </c>
      <c r="J28" s="19" t="s">
        <v>53</v>
      </c>
      <c r="K28" s="8"/>
      <c r="L28" s="8">
        <f t="shared" si="1"/>
        <v>2269.9</v>
      </c>
    </row>
    <row r="29" spans="1:12" ht="14.25">
      <c r="A29" s="8">
        <v>26</v>
      </c>
      <c r="B29" s="65" t="s">
        <v>55</v>
      </c>
      <c r="C29" s="7">
        <v>1</v>
      </c>
      <c r="D29" s="7" t="s">
        <v>14</v>
      </c>
      <c r="E29" s="9">
        <v>1586</v>
      </c>
      <c r="F29" s="9" t="s">
        <v>32</v>
      </c>
      <c r="G29" s="8">
        <v>677</v>
      </c>
      <c r="H29" s="8">
        <f t="shared" si="3"/>
        <v>2263</v>
      </c>
      <c r="I29" s="8">
        <v>6.9</v>
      </c>
      <c r="J29" s="19" t="s">
        <v>53</v>
      </c>
      <c r="K29" s="8"/>
      <c r="L29" s="8">
        <f t="shared" si="1"/>
        <v>2269.9</v>
      </c>
    </row>
    <row r="30" spans="1:12" ht="14.25">
      <c r="A30" s="8">
        <v>27</v>
      </c>
      <c r="B30" s="65" t="s">
        <v>56</v>
      </c>
      <c r="C30" s="7">
        <v>1</v>
      </c>
      <c r="D30" s="7" t="s">
        <v>18</v>
      </c>
      <c r="E30" s="9">
        <v>973</v>
      </c>
      <c r="F30" s="9" t="s">
        <v>15</v>
      </c>
      <c r="G30" s="8">
        <v>166</v>
      </c>
      <c r="H30" s="8">
        <f t="shared" si="3"/>
        <v>1139</v>
      </c>
      <c r="I30" s="8">
        <v>6.9</v>
      </c>
      <c r="J30" s="19" t="s">
        <v>53</v>
      </c>
      <c r="K30" s="8"/>
      <c r="L30" s="8">
        <f t="shared" si="1"/>
        <v>1145.9</v>
      </c>
    </row>
    <row r="31" spans="1:12" ht="14.25">
      <c r="A31" s="8">
        <v>28</v>
      </c>
      <c r="B31" s="7" t="s">
        <v>57</v>
      </c>
      <c r="C31" s="7">
        <v>1</v>
      </c>
      <c r="D31" s="7" t="s">
        <v>18</v>
      </c>
      <c r="E31" s="8">
        <v>973</v>
      </c>
      <c r="F31" s="7" t="s">
        <v>32</v>
      </c>
      <c r="G31" s="8">
        <v>415</v>
      </c>
      <c r="H31" s="8">
        <f t="shared" si="3"/>
        <v>1388</v>
      </c>
      <c r="I31" s="8">
        <v>6.9</v>
      </c>
      <c r="J31" s="7" t="s">
        <v>53</v>
      </c>
      <c r="K31" s="8"/>
      <c r="L31" s="8">
        <f t="shared" si="1"/>
        <v>1394.9</v>
      </c>
    </row>
    <row r="32" spans="1:12" ht="14.25">
      <c r="A32" s="8">
        <v>29</v>
      </c>
      <c r="B32" s="65" t="s">
        <v>58</v>
      </c>
      <c r="C32" s="7">
        <v>1</v>
      </c>
      <c r="D32" s="7" t="s">
        <v>18</v>
      </c>
      <c r="E32" s="9">
        <v>973</v>
      </c>
      <c r="F32" s="9" t="s">
        <v>15</v>
      </c>
      <c r="G32" s="8">
        <v>166</v>
      </c>
      <c r="H32" s="8">
        <f t="shared" si="3"/>
        <v>1139</v>
      </c>
      <c r="I32" s="8">
        <v>6.9</v>
      </c>
      <c r="J32" s="19" t="s">
        <v>59</v>
      </c>
      <c r="K32" s="8"/>
      <c r="L32" s="8">
        <f t="shared" si="1"/>
        <v>1145.9</v>
      </c>
    </row>
    <row r="33" spans="1:12" ht="14.25">
      <c r="A33" s="8">
        <v>30</v>
      </c>
      <c r="B33" s="65" t="s">
        <v>60</v>
      </c>
      <c r="C33" s="7">
        <v>1</v>
      </c>
      <c r="D33" s="7" t="s">
        <v>18</v>
      </c>
      <c r="E33" s="9">
        <v>973</v>
      </c>
      <c r="F33" s="9" t="s">
        <v>32</v>
      </c>
      <c r="G33" s="8">
        <v>415</v>
      </c>
      <c r="H33" s="8">
        <f t="shared" si="3"/>
        <v>1388</v>
      </c>
      <c r="I33" s="8">
        <v>6.9</v>
      </c>
      <c r="J33" s="19" t="s">
        <v>59</v>
      </c>
      <c r="K33" s="8"/>
      <c r="L33" s="8">
        <f t="shared" si="1"/>
        <v>1394.9</v>
      </c>
    </row>
    <row r="34" spans="1:12" ht="14.25">
      <c r="A34" s="8">
        <v>31</v>
      </c>
      <c r="B34" s="65" t="s">
        <v>61</v>
      </c>
      <c r="C34" s="7">
        <v>1</v>
      </c>
      <c r="D34" s="7" t="s">
        <v>18</v>
      </c>
      <c r="E34" s="9">
        <v>973</v>
      </c>
      <c r="F34" s="9" t="s">
        <v>15</v>
      </c>
      <c r="G34" s="8">
        <v>166</v>
      </c>
      <c r="H34" s="8">
        <f t="shared" si="3"/>
        <v>1139</v>
      </c>
      <c r="I34" s="8">
        <v>6.9</v>
      </c>
      <c r="J34" s="19" t="s">
        <v>59</v>
      </c>
      <c r="K34" s="8"/>
      <c r="L34" s="8">
        <f t="shared" si="1"/>
        <v>1145.9</v>
      </c>
    </row>
    <row r="35" spans="1:12" ht="14.25">
      <c r="A35" s="8">
        <v>32</v>
      </c>
      <c r="B35" s="13" t="s">
        <v>62</v>
      </c>
      <c r="C35" s="7">
        <v>1</v>
      </c>
      <c r="D35" s="7" t="s">
        <v>14</v>
      </c>
      <c r="E35" s="9">
        <v>1917</v>
      </c>
      <c r="F35" s="9" t="s">
        <v>20</v>
      </c>
      <c r="G35" s="8">
        <v>1308</v>
      </c>
      <c r="H35" s="8">
        <f t="shared" si="3"/>
        <v>3225</v>
      </c>
      <c r="I35" s="8">
        <v>6.9</v>
      </c>
      <c r="J35" s="19" t="s">
        <v>59</v>
      </c>
      <c r="K35" s="8"/>
      <c r="L35" s="8">
        <f t="shared" si="1"/>
        <v>3231.9</v>
      </c>
    </row>
    <row r="36" spans="1:12" ht="14.25">
      <c r="A36" s="8">
        <v>33</v>
      </c>
      <c r="B36" s="65" t="s">
        <v>63</v>
      </c>
      <c r="C36" s="7">
        <v>1</v>
      </c>
      <c r="D36" s="67" t="s">
        <v>64</v>
      </c>
      <c r="E36" s="9">
        <v>1586</v>
      </c>
      <c r="F36" s="8" t="s">
        <v>32</v>
      </c>
      <c r="G36" s="8">
        <v>677</v>
      </c>
      <c r="H36" s="8">
        <f aca="true" t="shared" si="4" ref="H36:H46">G36+E36</f>
        <v>2263</v>
      </c>
      <c r="I36" s="8">
        <v>6.9</v>
      </c>
      <c r="J36" s="19" t="s">
        <v>65</v>
      </c>
      <c r="K36" s="8"/>
      <c r="L36" s="8">
        <f aca="true" t="shared" si="5" ref="L36:L47">H36+I36</f>
        <v>2269.9</v>
      </c>
    </row>
    <row r="37" spans="1:12" ht="14.25">
      <c r="A37" s="8">
        <v>34</v>
      </c>
      <c r="B37" s="13" t="s">
        <v>66</v>
      </c>
      <c r="C37" s="68">
        <v>1</v>
      </c>
      <c r="D37" s="67" t="s">
        <v>64</v>
      </c>
      <c r="E37" s="9">
        <v>1586</v>
      </c>
      <c r="F37" s="8" t="s">
        <v>32</v>
      </c>
      <c r="G37" s="8">
        <v>677</v>
      </c>
      <c r="H37" s="8">
        <f t="shared" si="4"/>
        <v>2263</v>
      </c>
      <c r="I37" s="8">
        <v>6.9</v>
      </c>
      <c r="J37" s="19" t="s">
        <v>65</v>
      </c>
      <c r="K37" s="8"/>
      <c r="L37" s="8">
        <f t="shared" si="5"/>
        <v>2269.9</v>
      </c>
    </row>
    <row r="38" spans="1:12" ht="14.25">
      <c r="A38" s="8">
        <v>35</v>
      </c>
      <c r="B38" s="13" t="s">
        <v>67</v>
      </c>
      <c r="C38" s="7">
        <v>1</v>
      </c>
      <c r="D38" s="67" t="s">
        <v>64</v>
      </c>
      <c r="E38" s="9">
        <v>1586</v>
      </c>
      <c r="F38" s="8" t="s">
        <v>32</v>
      </c>
      <c r="G38" s="8">
        <v>677</v>
      </c>
      <c r="H38" s="8">
        <f t="shared" si="4"/>
        <v>2263</v>
      </c>
      <c r="I38" s="8">
        <v>6.9</v>
      </c>
      <c r="J38" s="19" t="s">
        <v>68</v>
      </c>
      <c r="K38" s="8"/>
      <c r="L38" s="8">
        <f t="shared" si="5"/>
        <v>2269.9</v>
      </c>
    </row>
    <row r="39" spans="1:12" ht="14.25">
      <c r="A39" s="8">
        <v>36</v>
      </c>
      <c r="B39" s="65" t="s">
        <v>69</v>
      </c>
      <c r="C39" s="7">
        <v>1</v>
      </c>
      <c r="D39" s="67" t="s">
        <v>70</v>
      </c>
      <c r="E39" s="9">
        <v>973</v>
      </c>
      <c r="F39" s="8" t="s">
        <v>15</v>
      </c>
      <c r="G39" s="8">
        <v>166</v>
      </c>
      <c r="H39" s="8">
        <f t="shared" si="4"/>
        <v>1139</v>
      </c>
      <c r="I39" s="8">
        <v>6.9</v>
      </c>
      <c r="J39" s="19" t="s">
        <v>68</v>
      </c>
      <c r="K39" s="8"/>
      <c r="L39" s="8">
        <f t="shared" si="5"/>
        <v>1145.9</v>
      </c>
    </row>
    <row r="40" spans="1:12" ht="14.25">
      <c r="A40" s="8">
        <v>37</v>
      </c>
      <c r="B40" s="13" t="s">
        <v>71</v>
      </c>
      <c r="C40" s="7">
        <v>1</v>
      </c>
      <c r="D40" s="67" t="s">
        <v>64</v>
      </c>
      <c r="E40" s="9">
        <v>1586</v>
      </c>
      <c r="F40" s="8" t="s">
        <v>32</v>
      </c>
      <c r="G40" s="8">
        <v>677</v>
      </c>
      <c r="H40" s="8">
        <f t="shared" si="4"/>
        <v>2263</v>
      </c>
      <c r="I40" s="8">
        <v>6.9</v>
      </c>
      <c r="J40" s="19" t="s">
        <v>72</v>
      </c>
      <c r="K40" s="8"/>
      <c r="L40" s="8">
        <f t="shared" si="5"/>
        <v>2269.9</v>
      </c>
    </row>
    <row r="41" spans="1:12" ht="14.25">
      <c r="A41" s="8">
        <v>38</v>
      </c>
      <c r="B41" s="65" t="s">
        <v>73</v>
      </c>
      <c r="C41" s="7">
        <v>1</v>
      </c>
      <c r="D41" s="67" t="s">
        <v>64</v>
      </c>
      <c r="E41" s="9">
        <v>1421</v>
      </c>
      <c r="F41" s="8" t="s">
        <v>15</v>
      </c>
      <c r="G41" s="8">
        <v>242</v>
      </c>
      <c r="H41" s="8">
        <f t="shared" si="4"/>
        <v>1663</v>
      </c>
      <c r="I41" s="8">
        <v>6.9</v>
      </c>
      <c r="J41" s="19" t="s">
        <v>72</v>
      </c>
      <c r="K41" s="8"/>
      <c r="L41" s="8">
        <f t="shared" si="5"/>
        <v>1669.9</v>
      </c>
    </row>
    <row r="42" spans="1:12" ht="14.25">
      <c r="A42" s="8">
        <v>39</v>
      </c>
      <c r="B42" s="13" t="s">
        <v>74</v>
      </c>
      <c r="C42" s="7">
        <v>1</v>
      </c>
      <c r="D42" s="67" t="s">
        <v>64</v>
      </c>
      <c r="E42" s="9">
        <v>1586</v>
      </c>
      <c r="F42" s="8" t="s">
        <v>32</v>
      </c>
      <c r="G42" s="8">
        <v>677</v>
      </c>
      <c r="H42" s="8">
        <f t="shared" si="4"/>
        <v>2263</v>
      </c>
      <c r="I42" s="8">
        <v>6.9</v>
      </c>
      <c r="J42" s="19" t="s">
        <v>72</v>
      </c>
      <c r="K42" s="8"/>
      <c r="L42" s="8">
        <f t="shared" si="5"/>
        <v>2269.9</v>
      </c>
    </row>
    <row r="43" spans="1:12" ht="14.25">
      <c r="A43" s="8">
        <v>40</v>
      </c>
      <c r="B43" s="65" t="s">
        <v>75</v>
      </c>
      <c r="C43" s="7">
        <v>1</v>
      </c>
      <c r="D43" s="67" t="s">
        <v>70</v>
      </c>
      <c r="E43" s="9">
        <v>973</v>
      </c>
      <c r="F43" s="8" t="s">
        <v>32</v>
      </c>
      <c r="G43" s="8">
        <v>415</v>
      </c>
      <c r="H43" s="8">
        <f t="shared" si="4"/>
        <v>1388</v>
      </c>
      <c r="I43" s="8">
        <v>6.9</v>
      </c>
      <c r="J43" s="19" t="s">
        <v>72</v>
      </c>
      <c r="K43" s="8"/>
      <c r="L43" s="8">
        <f t="shared" si="5"/>
        <v>1394.9</v>
      </c>
    </row>
    <row r="44" spans="1:12" ht="14.25">
      <c r="A44" s="8">
        <v>41</v>
      </c>
      <c r="B44" s="69" t="s">
        <v>76</v>
      </c>
      <c r="C44" s="7">
        <v>1</v>
      </c>
      <c r="D44" s="67" t="s">
        <v>64</v>
      </c>
      <c r="E44" s="9">
        <v>1586</v>
      </c>
      <c r="F44" s="8" t="s">
        <v>32</v>
      </c>
      <c r="G44" s="8">
        <v>677</v>
      </c>
      <c r="H44" s="8">
        <f t="shared" si="4"/>
        <v>2263</v>
      </c>
      <c r="I44" s="8">
        <v>6.9</v>
      </c>
      <c r="J44" s="19" t="s">
        <v>77</v>
      </c>
      <c r="K44" s="8"/>
      <c r="L44" s="8">
        <f t="shared" si="5"/>
        <v>2269.9</v>
      </c>
    </row>
    <row r="45" spans="1:12" ht="14.25">
      <c r="A45" s="8">
        <v>42</v>
      </c>
      <c r="B45" s="69" t="s">
        <v>78</v>
      </c>
      <c r="C45" s="7">
        <v>1</v>
      </c>
      <c r="D45" s="67" t="s">
        <v>70</v>
      </c>
      <c r="E45" s="9">
        <v>973</v>
      </c>
      <c r="F45" s="8" t="s">
        <v>15</v>
      </c>
      <c r="G45" s="8">
        <v>166</v>
      </c>
      <c r="H45" s="8">
        <v>1139</v>
      </c>
      <c r="I45" s="8">
        <v>6.9</v>
      </c>
      <c r="J45" s="19" t="s">
        <v>72</v>
      </c>
      <c r="L45" s="8">
        <f t="shared" si="5"/>
        <v>1145.9</v>
      </c>
    </row>
    <row r="46" spans="1:12" ht="14.25">
      <c r="A46" s="8">
        <v>43</v>
      </c>
      <c r="B46" s="69" t="s">
        <v>79</v>
      </c>
      <c r="C46" s="69">
        <v>1</v>
      </c>
      <c r="D46" s="69" t="s">
        <v>70</v>
      </c>
      <c r="E46" s="69">
        <v>973</v>
      </c>
      <c r="F46" s="69" t="s">
        <v>15</v>
      </c>
      <c r="G46" s="69">
        <v>166</v>
      </c>
      <c r="H46" s="69">
        <v>1139</v>
      </c>
      <c r="I46" s="69">
        <v>6.9</v>
      </c>
      <c r="J46" s="69" t="s">
        <v>77</v>
      </c>
      <c r="K46" s="69"/>
      <c r="L46" s="69">
        <f t="shared" si="5"/>
        <v>1145.9</v>
      </c>
    </row>
    <row r="47" spans="1:12" ht="14.25">
      <c r="A47" s="8">
        <v>44</v>
      </c>
      <c r="B47" s="69" t="s">
        <v>80</v>
      </c>
      <c r="C47" s="69">
        <v>1</v>
      </c>
      <c r="D47" s="69" t="s">
        <v>70</v>
      </c>
      <c r="E47" s="69">
        <v>973</v>
      </c>
      <c r="F47" s="69" t="s">
        <v>15</v>
      </c>
      <c r="G47" s="69">
        <v>166</v>
      </c>
      <c r="H47" s="69">
        <v>1139</v>
      </c>
      <c r="I47" s="69">
        <v>6.9</v>
      </c>
      <c r="J47" s="69" t="s">
        <v>77</v>
      </c>
      <c r="K47" s="69"/>
      <c r="L47" s="69">
        <f t="shared" si="5"/>
        <v>1145.9</v>
      </c>
    </row>
    <row r="48" spans="1:12" ht="14.25">
      <c r="A48" s="9"/>
      <c r="B48" s="9" t="s">
        <v>81</v>
      </c>
      <c r="C48" s="9">
        <f>SUM(C4:C47)</f>
        <v>44</v>
      </c>
      <c r="D48" s="9"/>
      <c r="E48" s="9">
        <f>SUM(E4:E47)</f>
        <v>54344</v>
      </c>
      <c r="F48" s="9"/>
      <c r="G48" s="9">
        <f>SUM(G4:G47)</f>
        <v>19580</v>
      </c>
      <c r="H48" s="9">
        <f>SUM(H4:H47)</f>
        <v>73924</v>
      </c>
      <c r="I48" s="9">
        <f>SUM(I4:I47)</f>
        <v>303.6</v>
      </c>
      <c r="J48" s="10"/>
      <c r="K48" s="9"/>
      <c r="L48" s="9">
        <f>SUM(L4:L47)</f>
        <v>74227.6</v>
      </c>
    </row>
  </sheetData>
  <sheetProtection/>
  <autoFilter ref="A3:M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="145" zoomScaleNormal="145" workbookViewId="0" topLeftCell="A1">
      <pane ySplit="3" topLeftCell="A32" activePane="bottomLeft" state="frozen"/>
      <selection pane="bottomLeft" activeCell="M2" sqref="M1:M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304</v>
      </c>
      <c r="B2" s="3"/>
      <c r="C2" s="3"/>
      <c r="D2" s="3"/>
      <c r="E2" s="4"/>
      <c r="F2" s="4"/>
      <c r="G2" s="4"/>
      <c r="H2" s="32"/>
      <c r="I2" s="32"/>
      <c r="J2" s="32"/>
      <c r="K2" s="32"/>
      <c r="L2" s="32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33" t="s">
        <v>305</v>
      </c>
      <c r="C4" s="8">
        <v>1</v>
      </c>
      <c r="D4" s="8" t="s">
        <v>18</v>
      </c>
      <c r="E4" s="9">
        <v>973</v>
      </c>
      <c r="F4" s="19" t="s">
        <v>15</v>
      </c>
      <c r="G4" s="8">
        <v>166</v>
      </c>
      <c r="H4" s="8">
        <f aca="true" t="shared" si="0" ref="H4:H12">E4+G4</f>
        <v>1139</v>
      </c>
      <c r="I4" s="8">
        <v>6.9</v>
      </c>
      <c r="J4" s="19" t="s">
        <v>306</v>
      </c>
      <c r="K4" s="8"/>
      <c r="L4" s="8">
        <f>H4+I4</f>
        <v>1145.9</v>
      </c>
    </row>
    <row r="5" spans="1:12" ht="14.25">
      <c r="A5" s="7">
        <v>2</v>
      </c>
      <c r="B5" s="33" t="s">
        <v>307</v>
      </c>
      <c r="C5" s="8">
        <v>1</v>
      </c>
      <c r="D5" s="8" t="s">
        <v>18</v>
      </c>
      <c r="E5" s="9">
        <v>973</v>
      </c>
      <c r="F5" s="19" t="s">
        <v>15</v>
      </c>
      <c r="G5" s="8">
        <v>166</v>
      </c>
      <c r="H5" s="8">
        <f t="shared" si="0"/>
        <v>1139</v>
      </c>
      <c r="I5" s="8">
        <v>6.9</v>
      </c>
      <c r="J5" s="19" t="s">
        <v>306</v>
      </c>
      <c r="K5" s="8"/>
      <c r="L5" s="8">
        <f>H5+H6+I5</f>
        <v>2782.9</v>
      </c>
    </row>
    <row r="6" spans="1:12" ht="14.25">
      <c r="A6" s="7"/>
      <c r="B6" s="34" t="s">
        <v>308</v>
      </c>
      <c r="C6" s="8">
        <v>1</v>
      </c>
      <c r="D6" s="8" t="s">
        <v>18</v>
      </c>
      <c r="E6" s="9">
        <v>973</v>
      </c>
      <c r="F6" s="19" t="s">
        <v>20</v>
      </c>
      <c r="G6" s="8">
        <v>664</v>
      </c>
      <c r="H6" s="8">
        <f t="shared" si="0"/>
        <v>1637</v>
      </c>
      <c r="I6" s="8"/>
      <c r="J6" s="19" t="s">
        <v>306</v>
      </c>
      <c r="K6" s="8"/>
      <c r="L6" s="8"/>
    </row>
    <row r="7" spans="1:12" ht="14.25">
      <c r="A7" s="7">
        <v>3</v>
      </c>
      <c r="B7" s="35" t="s">
        <v>309</v>
      </c>
      <c r="C7" s="13">
        <v>1</v>
      </c>
      <c r="D7" s="8" t="s">
        <v>18</v>
      </c>
      <c r="E7" s="9">
        <v>973</v>
      </c>
      <c r="F7" s="19" t="s">
        <v>15</v>
      </c>
      <c r="G7" s="8">
        <v>166</v>
      </c>
      <c r="H7" s="8">
        <f t="shared" si="0"/>
        <v>1139</v>
      </c>
      <c r="I7" s="8">
        <v>6.9</v>
      </c>
      <c r="J7" s="21" t="s">
        <v>310</v>
      </c>
      <c r="K7" s="8"/>
      <c r="L7" s="8">
        <f>H7+I7</f>
        <v>1145.9</v>
      </c>
    </row>
    <row r="8" spans="1:12" ht="14.25">
      <c r="A8" s="7">
        <v>4</v>
      </c>
      <c r="B8" s="35" t="s">
        <v>311</v>
      </c>
      <c r="C8" s="13">
        <v>1</v>
      </c>
      <c r="D8" s="8" t="s">
        <v>18</v>
      </c>
      <c r="E8" s="9">
        <v>973</v>
      </c>
      <c r="F8" s="19" t="s">
        <v>15</v>
      </c>
      <c r="G8" s="8">
        <v>166</v>
      </c>
      <c r="H8" s="8">
        <f t="shared" si="0"/>
        <v>1139</v>
      </c>
      <c r="I8" s="8">
        <v>6.9</v>
      </c>
      <c r="J8" s="21" t="s">
        <v>310</v>
      </c>
      <c r="K8" s="8"/>
      <c r="L8" s="8">
        <f>H8+I8</f>
        <v>1145.9</v>
      </c>
    </row>
    <row r="9" spans="1:12" ht="14.25">
      <c r="A9" s="7">
        <v>5</v>
      </c>
      <c r="B9" s="35" t="s">
        <v>312</v>
      </c>
      <c r="C9" s="13">
        <v>1</v>
      </c>
      <c r="D9" s="8" t="s">
        <v>18</v>
      </c>
      <c r="E9" s="9">
        <v>973</v>
      </c>
      <c r="F9" s="19" t="s">
        <v>15</v>
      </c>
      <c r="G9" s="8">
        <v>166</v>
      </c>
      <c r="H9" s="8">
        <f t="shared" si="0"/>
        <v>1139</v>
      </c>
      <c r="I9" s="8">
        <v>6.9</v>
      </c>
      <c r="J9" s="21" t="s">
        <v>310</v>
      </c>
      <c r="K9" s="8"/>
      <c r="L9" s="8">
        <f>H9+I9</f>
        <v>1145.9</v>
      </c>
    </row>
    <row r="10" spans="1:12" ht="14.25">
      <c r="A10" s="7">
        <v>6</v>
      </c>
      <c r="B10" s="33" t="s">
        <v>313</v>
      </c>
      <c r="C10" s="13">
        <v>1</v>
      </c>
      <c r="D10" s="8" t="s">
        <v>18</v>
      </c>
      <c r="E10" s="9">
        <v>973</v>
      </c>
      <c r="F10" s="19" t="s">
        <v>15</v>
      </c>
      <c r="G10" s="8">
        <v>166</v>
      </c>
      <c r="H10" s="8">
        <f t="shared" si="0"/>
        <v>1139</v>
      </c>
      <c r="I10" s="8">
        <v>6.9</v>
      </c>
      <c r="J10" s="21" t="s">
        <v>314</v>
      </c>
      <c r="K10" s="8"/>
      <c r="L10" s="8">
        <f aca="true" t="shared" si="1" ref="L10:L34">H10+I10</f>
        <v>1145.9</v>
      </c>
    </row>
    <row r="11" spans="1:12" ht="14.25">
      <c r="A11" s="7">
        <v>7</v>
      </c>
      <c r="B11" s="33" t="s">
        <v>315</v>
      </c>
      <c r="C11" s="13">
        <v>1</v>
      </c>
      <c r="D11" s="8" t="s">
        <v>18</v>
      </c>
      <c r="E11" s="9">
        <v>973</v>
      </c>
      <c r="F11" s="19" t="s">
        <v>32</v>
      </c>
      <c r="G11" s="13">
        <v>415</v>
      </c>
      <c r="H11" s="8">
        <f t="shared" si="0"/>
        <v>1388</v>
      </c>
      <c r="I11" s="8">
        <v>6.9</v>
      </c>
      <c r="J11" s="21" t="s">
        <v>314</v>
      </c>
      <c r="K11" s="8"/>
      <c r="L11" s="8">
        <f t="shared" si="1"/>
        <v>1394.9</v>
      </c>
    </row>
    <row r="12" spans="1:12" ht="14.25">
      <c r="A12" s="7">
        <v>8</v>
      </c>
      <c r="B12" s="33" t="s">
        <v>316</v>
      </c>
      <c r="C12" s="13">
        <v>1</v>
      </c>
      <c r="D12" s="8" t="s">
        <v>18</v>
      </c>
      <c r="E12" s="9">
        <v>973</v>
      </c>
      <c r="F12" s="19" t="s">
        <v>15</v>
      </c>
      <c r="G12" s="8">
        <v>166</v>
      </c>
      <c r="H12" s="8">
        <f t="shared" si="0"/>
        <v>1139</v>
      </c>
      <c r="I12" s="8">
        <v>6.9</v>
      </c>
      <c r="J12" s="21" t="s">
        <v>314</v>
      </c>
      <c r="K12" s="8"/>
      <c r="L12" s="8">
        <f t="shared" si="1"/>
        <v>1145.9</v>
      </c>
    </row>
    <row r="13" spans="1:12" ht="14.25">
      <c r="A13" s="7">
        <v>9</v>
      </c>
      <c r="B13" s="33" t="s">
        <v>317</v>
      </c>
      <c r="C13" s="13">
        <v>1</v>
      </c>
      <c r="D13" s="8" t="s">
        <v>18</v>
      </c>
      <c r="E13" s="9">
        <v>973</v>
      </c>
      <c r="F13" s="19" t="s">
        <v>15</v>
      </c>
      <c r="G13" s="8">
        <v>166</v>
      </c>
      <c r="H13" s="8">
        <f aca="true" t="shared" si="2" ref="H13:H25">E13+G13</f>
        <v>1139</v>
      </c>
      <c r="I13" s="8">
        <v>6.9</v>
      </c>
      <c r="J13" s="21" t="s">
        <v>314</v>
      </c>
      <c r="K13" s="8"/>
      <c r="L13" s="8">
        <f t="shared" si="1"/>
        <v>1145.9</v>
      </c>
    </row>
    <row r="14" spans="1:12" ht="14.25">
      <c r="A14" s="7">
        <v>10</v>
      </c>
      <c r="B14" s="33" t="s">
        <v>318</v>
      </c>
      <c r="C14" s="36">
        <v>1</v>
      </c>
      <c r="D14" s="8" t="s">
        <v>18</v>
      </c>
      <c r="E14" s="9">
        <v>973</v>
      </c>
      <c r="F14" s="19" t="s">
        <v>20</v>
      </c>
      <c r="G14" s="8">
        <v>664</v>
      </c>
      <c r="H14" s="8">
        <f t="shared" si="2"/>
        <v>1637</v>
      </c>
      <c r="I14" s="8">
        <v>6.9</v>
      </c>
      <c r="J14" s="19" t="s">
        <v>314</v>
      </c>
      <c r="K14" s="8"/>
      <c r="L14" s="8">
        <f t="shared" si="1"/>
        <v>1643.9</v>
      </c>
    </row>
    <row r="15" spans="1:12" ht="14.25">
      <c r="A15" s="7">
        <v>11</v>
      </c>
      <c r="B15" s="33" t="s">
        <v>319</v>
      </c>
      <c r="C15" s="36">
        <v>1</v>
      </c>
      <c r="D15" s="8" t="s">
        <v>18</v>
      </c>
      <c r="E15" s="9">
        <v>973</v>
      </c>
      <c r="F15" s="19" t="s">
        <v>15</v>
      </c>
      <c r="G15" s="8">
        <v>166</v>
      </c>
      <c r="H15" s="8">
        <f t="shared" si="2"/>
        <v>1139</v>
      </c>
      <c r="I15" s="8">
        <v>6.9</v>
      </c>
      <c r="J15" s="19" t="s">
        <v>314</v>
      </c>
      <c r="K15" s="8"/>
      <c r="L15" s="8">
        <f t="shared" si="1"/>
        <v>1145.9</v>
      </c>
    </row>
    <row r="16" spans="1:12" ht="14.25">
      <c r="A16" s="7">
        <v>12</v>
      </c>
      <c r="B16" s="33" t="s">
        <v>320</v>
      </c>
      <c r="C16" s="36">
        <v>1</v>
      </c>
      <c r="D16" s="8" t="s">
        <v>18</v>
      </c>
      <c r="E16" s="9">
        <v>973</v>
      </c>
      <c r="F16" s="19" t="s">
        <v>15</v>
      </c>
      <c r="G16" s="8">
        <v>166</v>
      </c>
      <c r="H16" s="8">
        <f t="shared" si="2"/>
        <v>1139</v>
      </c>
      <c r="I16" s="8">
        <v>6.9</v>
      </c>
      <c r="J16" s="19" t="s">
        <v>314</v>
      </c>
      <c r="K16" s="8"/>
      <c r="L16" s="8">
        <f t="shared" si="1"/>
        <v>1145.9</v>
      </c>
    </row>
    <row r="17" spans="1:12" ht="14.25">
      <c r="A17" s="7">
        <v>13</v>
      </c>
      <c r="B17" s="33" t="s">
        <v>321</v>
      </c>
      <c r="C17" s="36">
        <v>1</v>
      </c>
      <c r="D17" s="8" t="s">
        <v>18</v>
      </c>
      <c r="E17" s="9">
        <v>973</v>
      </c>
      <c r="F17" s="19" t="s">
        <v>15</v>
      </c>
      <c r="G17" s="8">
        <v>166</v>
      </c>
      <c r="H17" s="8">
        <f t="shared" si="2"/>
        <v>1139</v>
      </c>
      <c r="I17" s="8">
        <v>6.9</v>
      </c>
      <c r="J17" s="19" t="s">
        <v>314</v>
      </c>
      <c r="K17" s="8"/>
      <c r="L17" s="8">
        <f t="shared" si="1"/>
        <v>1145.9</v>
      </c>
    </row>
    <row r="18" spans="1:12" ht="14.25">
      <c r="A18" s="7">
        <v>14</v>
      </c>
      <c r="B18" s="33" t="s">
        <v>322</v>
      </c>
      <c r="C18" s="36">
        <v>1</v>
      </c>
      <c r="D18" s="8" t="s">
        <v>18</v>
      </c>
      <c r="E18" s="9">
        <v>973</v>
      </c>
      <c r="F18" s="19" t="s">
        <v>15</v>
      </c>
      <c r="G18" s="8">
        <v>166</v>
      </c>
      <c r="H18" s="8">
        <f t="shared" si="2"/>
        <v>1139</v>
      </c>
      <c r="I18" s="8">
        <v>6.9</v>
      </c>
      <c r="J18" s="19" t="s">
        <v>314</v>
      </c>
      <c r="L18" s="8">
        <f t="shared" si="1"/>
        <v>1145.9</v>
      </c>
    </row>
    <row r="19" spans="1:12" ht="14.25">
      <c r="A19" s="7">
        <v>15</v>
      </c>
      <c r="B19" s="37" t="s">
        <v>323</v>
      </c>
      <c r="C19" s="13">
        <v>1</v>
      </c>
      <c r="D19" s="8" t="s">
        <v>14</v>
      </c>
      <c r="E19" s="9">
        <v>1917</v>
      </c>
      <c r="F19" s="19" t="s">
        <v>20</v>
      </c>
      <c r="G19" s="8">
        <v>1308</v>
      </c>
      <c r="H19" s="8">
        <f t="shared" si="2"/>
        <v>3225</v>
      </c>
      <c r="I19" s="8">
        <v>6.9</v>
      </c>
      <c r="J19" s="21" t="s">
        <v>324</v>
      </c>
      <c r="K19" s="8"/>
      <c r="L19" s="8">
        <f t="shared" si="1"/>
        <v>3231.9</v>
      </c>
    </row>
    <row r="20" spans="1:12" ht="14.25">
      <c r="A20" s="7">
        <v>16</v>
      </c>
      <c r="B20" s="37" t="s">
        <v>325</v>
      </c>
      <c r="C20" s="13">
        <v>1</v>
      </c>
      <c r="D20" s="8" t="s">
        <v>18</v>
      </c>
      <c r="E20" s="9">
        <v>973</v>
      </c>
      <c r="F20" s="19" t="s">
        <v>15</v>
      </c>
      <c r="G20" s="8">
        <v>166</v>
      </c>
      <c r="H20" s="8">
        <f t="shared" si="2"/>
        <v>1139</v>
      </c>
      <c r="I20" s="8">
        <v>6.9</v>
      </c>
      <c r="J20" s="21" t="s">
        <v>324</v>
      </c>
      <c r="K20" s="8"/>
      <c r="L20" s="8">
        <f t="shared" si="1"/>
        <v>1145.9</v>
      </c>
    </row>
    <row r="21" spans="1:12" ht="14.25">
      <c r="A21" s="7">
        <v>17</v>
      </c>
      <c r="B21" s="38" t="s">
        <v>326</v>
      </c>
      <c r="C21" s="13">
        <v>1</v>
      </c>
      <c r="D21" s="8" t="s">
        <v>18</v>
      </c>
      <c r="E21" s="9">
        <v>973</v>
      </c>
      <c r="F21" s="19" t="s">
        <v>15</v>
      </c>
      <c r="G21" s="8">
        <v>166</v>
      </c>
      <c r="H21" s="8">
        <f t="shared" si="2"/>
        <v>1139</v>
      </c>
      <c r="I21" s="8">
        <v>6.9</v>
      </c>
      <c r="J21" s="21" t="s">
        <v>324</v>
      </c>
      <c r="K21" s="8"/>
      <c r="L21" s="8">
        <f t="shared" si="1"/>
        <v>1145.9</v>
      </c>
    </row>
    <row r="22" spans="1:12" ht="14.25">
      <c r="A22" s="7">
        <v>18</v>
      </c>
      <c r="B22" s="38" t="s">
        <v>327</v>
      </c>
      <c r="C22" s="13">
        <v>1</v>
      </c>
      <c r="D22" s="8" t="s">
        <v>18</v>
      </c>
      <c r="E22" s="9">
        <v>973</v>
      </c>
      <c r="F22" s="19" t="s">
        <v>15</v>
      </c>
      <c r="G22" s="8">
        <v>166</v>
      </c>
      <c r="H22" s="8">
        <f t="shared" si="2"/>
        <v>1139</v>
      </c>
      <c r="I22" s="8">
        <v>6.9</v>
      </c>
      <c r="J22" s="21" t="s">
        <v>324</v>
      </c>
      <c r="K22" s="8"/>
      <c r="L22" s="8">
        <f t="shared" si="1"/>
        <v>1145.9</v>
      </c>
    </row>
    <row r="23" spans="1:12" ht="14.25">
      <c r="A23" s="7">
        <v>19</v>
      </c>
      <c r="B23" s="38" t="s">
        <v>328</v>
      </c>
      <c r="C23" s="13">
        <v>1</v>
      </c>
      <c r="D23" s="8" t="s">
        <v>18</v>
      </c>
      <c r="E23" s="9">
        <v>973</v>
      </c>
      <c r="F23" s="19" t="s">
        <v>15</v>
      </c>
      <c r="G23" s="8">
        <v>166</v>
      </c>
      <c r="H23" s="8">
        <f t="shared" si="2"/>
        <v>1139</v>
      </c>
      <c r="I23" s="8">
        <v>6.9</v>
      </c>
      <c r="J23" s="21" t="s">
        <v>324</v>
      </c>
      <c r="K23" s="8"/>
      <c r="L23" s="8">
        <f t="shared" si="1"/>
        <v>1145.9</v>
      </c>
    </row>
    <row r="24" spans="1:12" ht="15.75" customHeight="1">
      <c r="A24" s="7">
        <v>20</v>
      </c>
      <c r="B24" s="38" t="s">
        <v>329</v>
      </c>
      <c r="C24" s="13">
        <v>1</v>
      </c>
      <c r="D24" s="8" t="s">
        <v>18</v>
      </c>
      <c r="E24" s="9">
        <v>973</v>
      </c>
      <c r="F24" s="19" t="s">
        <v>15</v>
      </c>
      <c r="G24" s="8">
        <v>166</v>
      </c>
      <c r="H24" s="8">
        <f t="shared" si="2"/>
        <v>1139</v>
      </c>
      <c r="I24" s="8">
        <v>6.9</v>
      </c>
      <c r="J24" s="21" t="s">
        <v>324</v>
      </c>
      <c r="L24" s="8">
        <f t="shared" si="1"/>
        <v>1145.9</v>
      </c>
    </row>
    <row r="25" spans="1:12" ht="14.25">
      <c r="A25" s="7">
        <v>21</v>
      </c>
      <c r="B25" s="38" t="s">
        <v>330</v>
      </c>
      <c r="C25" s="13">
        <v>1</v>
      </c>
      <c r="D25" s="8" t="s">
        <v>14</v>
      </c>
      <c r="E25" s="9">
        <v>1917</v>
      </c>
      <c r="F25" s="19" t="s">
        <v>20</v>
      </c>
      <c r="G25" s="8">
        <v>1308</v>
      </c>
      <c r="H25" s="8">
        <f aca="true" t="shared" si="3" ref="H25:H33">E25+G25</f>
        <v>3225</v>
      </c>
      <c r="I25" s="8">
        <v>6.9</v>
      </c>
      <c r="J25" s="21" t="s">
        <v>324</v>
      </c>
      <c r="K25" s="8"/>
      <c r="L25" s="8">
        <f t="shared" si="1"/>
        <v>3231.9</v>
      </c>
    </row>
    <row r="26" spans="1:12" ht="14.25">
      <c r="A26" s="7">
        <v>22</v>
      </c>
      <c r="B26" s="38" t="s">
        <v>331</v>
      </c>
      <c r="C26" s="13">
        <v>1</v>
      </c>
      <c r="D26" s="8" t="s">
        <v>14</v>
      </c>
      <c r="E26" s="9">
        <v>1586</v>
      </c>
      <c r="F26" s="19" t="s">
        <v>32</v>
      </c>
      <c r="G26" s="8">
        <v>677</v>
      </c>
      <c r="H26" s="8">
        <f t="shared" si="3"/>
        <v>2263</v>
      </c>
      <c r="I26" s="8">
        <v>6.9</v>
      </c>
      <c r="J26" s="21" t="s">
        <v>324</v>
      </c>
      <c r="K26" s="8"/>
      <c r="L26" s="8">
        <f t="shared" si="1"/>
        <v>2269.9</v>
      </c>
    </row>
    <row r="27" spans="1:12" ht="14.25">
      <c r="A27" s="7">
        <v>23</v>
      </c>
      <c r="B27" s="38" t="s">
        <v>332</v>
      </c>
      <c r="C27" s="13">
        <v>1</v>
      </c>
      <c r="D27" s="8" t="s">
        <v>14</v>
      </c>
      <c r="E27" s="9">
        <v>1917</v>
      </c>
      <c r="F27" s="19" t="s">
        <v>20</v>
      </c>
      <c r="G27" s="8">
        <v>1308</v>
      </c>
      <c r="H27" s="8">
        <f t="shared" si="3"/>
        <v>3225</v>
      </c>
      <c r="I27" s="8">
        <v>6.9</v>
      </c>
      <c r="J27" s="21" t="s">
        <v>324</v>
      </c>
      <c r="K27" s="8"/>
      <c r="L27" s="8">
        <f t="shared" si="1"/>
        <v>3231.9</v>
      </c>
    </row>
    <row r="28" spans="1:12" ht="15.75" customHeight="1">
      <c r="A28" s="7">
        <v>24</v>
      </c>
      <c r="B28" s="38" t="s">
        <v>333</v>
      </c>
      <c r="C28" s="13">
        <v>1</v>
      </c>
      <c r="D28" s="8" t="s">
        <v>14</v>
      </c>
      <c r="E28" s="9">
        <v>1586</v>
      </c>
      <c r="F28" s="19" t="s">
        <v>32</v>
      </c>
      <c r="G28" s="8">
        <v>677</v>
      </c>
      <c r="H28" s="8">
        <f t="shared" si="3"/>
        <v>2263</v>
      </c>
      <c r="I28" s="8">
        <v>6.9</v>
      </c>
      <c r="J28" s="21" t="s">
        <v>324</v>
      </c>
      <c r="K28" s="8"/>
      <c r="L28" s="8">
        <f t="shared" si="1"/>
        <v>2269.9</v>
      </c>
    </row>
    <row r="29" spans="1:15" ht="14.25">
      <c r="A29" s="7">
        <v>25</v>
      </c>
      <c r="B29" s="39" t="s">
        <v>334</v>
      </c>
      <c r="C29" s="13">
        <v>1</v>
      </c>
      <c r="D29" s="8" t="s">
        <v>18</v>
      </c>
      <c r="E29" s="9">
        <v>973</v>
      </c>
      <c r="F29" s="19" t="s">
        <v>15</v>
      </c>
      <c r="G29" s="8">
        <v>166</v>
      </c>
      <c r="H29" s="8">
        <f t="shared" si="3"/>
        <v>1139</v>
      </c>
      <c r="I29" s="8">
        <v>6.9</v>
      </c>
      <c r="J29" s="21" t="s">
        <v>324</v>
      </c>
      <c r="K29" s="8"/>
      <c r="L29" s="8">
        <f t="shared" si="1"/>
        <v>1145.9</v>
      </c>
      <c r="O29" s="25"/>
    </row>
    <row r="30" spans="1:15" ht="14.25">
      <c r="A30" s="7">
        <v>26</v>
      </c>
      <c r="B30" s="39" t="s">
        <v>335</v>
      </c>
      <c r="C30" s="13">
        <v>1</v>
      </c>
      <c r="D30" s="8" t="s">
        <v>18</v>
      </c>
      <c r="E30" s="9">
        <v>973</v>
      </c>
      <c r="F30" s="19" t="s">
        <v>15</v>
      </c>
      <c r="G30" s="8">
        <v>166</v>
      </c>
      <c r="H30" s="8">
        <f t="shared" si="3"/>
        <v>1139</v>
      </c>
      <c r="I30" s="8">
        <v>6.9</v>
      </c>
      <c r="J30" s="21" t="s">
        <v>324</v>
      </c>
      <c r="L30" s="8">
        <f t="shared" si="1"/>
        <v>1145.9</v>
      </c>
      <c r="O30" s="25"/>
    </row>
    <row r="31" spans="1:12" ht="14.25">
      <c r="A31" s="7">
        <v>27</v>
      </c>
      <c r="B31" s="37" t="s">
        <v>336</v>
      </c>
      <c r="C31" s="13">
        <v>1</v>
      </c>
      <c r="D31" s="8" t="s">
        <v>18</v>
      </c>
      <c r="E31" s="9">
        <v>973</v>
      </c>
      <c r="F31" s="19" t="s">
        <v>15</v>
      </c>
      <c r="G31" s="8">
        <v>166</v>
      </c>
      <c r="H31" s="8">
        <f t="shared" si="3"/>
        <v>1139</v>
      </c>
      <c r="I31" s="8">
        <v>6.9</v>
      </c>
      <c r="J31" s="21" t="s">
        <v>337</v>
      </c>
      <c r="K31" s="8"/>
      <c r="L31" s="8">
        <f t="shared" si="1"/>
        <v>1145.9</v>
      </c>
    </row>
    <row r="32" spans="1:12" ht="14.25">
      <c r="A32" s="7">
        <v>28</v>
      </c>
      <c r="B32" s="37" t="s">
        <v>338</v>
      </c>
      <c r="C32" s="13">
        <v>1</v>
      </c>
      <c r="D32" s="8" t="s">
        <v>18</v>
      </c>
      <c r="E32" s="9">
        <v>973</v>
      </c>
      <c r="F32" s="19" t="s">
        <v>15</v>
      </c>
      <c r="G32" s="8">
        <v>166</v>
      </c>
      <c r="H32" s="8">
        <f t="shared" si="3"/>
        <v>1139</v>
      </c>
      <c r="I32" s="8">
        <v>6.9</v>
      </c>
      <c r="J32" s="21" t="s">
        <v>337</v>
      </c>
      <c r="K32" s="8"/>
      <c r="L32" s="8">
        <f t="shared" si="1"/>
        <v>1145.9</v>
      </c>
    </row>
    <row r="33" spans="1:12" ht="14.25">
      <c r="A33" s="7">
        <v>29</v>
      </c>
      <c r="B33" s="37" t="s">
        <v>339</v>
      </c>
      <c r="C33" s="13">
        <v>1</v>
      </c>
      <c r="D33" s="8" t="s">
        <v>18</v>
      </c>
      <c r="E33" s="9">
        <v>973</v>
      </c>
      <c r="F33" s="19" t="s">
        <v>15</v>
      </c>
      <c r="G33" s="8">
        <v>166</v>
      </c>
      <c r="H33" s="8">
        <f t="shared" si="3"/>
        <v>1139</v>
      </c>
      <c r="I33" s="8">
        <v>6.9</v>
      </c>
      <c r="J33" s="21" t="s">
        <v>340</v>
      </c>
      <c r="K33" s="8"/>
      <c r="L33" s="8">
        <f t="shared" si="1"/>
        <v>1145.9</v>
      </c>
    </row>
    <row r="34" spans="1:12" ht="14.25">
      <c r="A34" s="7">
        <v>30</v>
      </c>
      <c r="B34" s="33" t="s">
        <v>341</v>
      </c>
      <c r="C34" s="40">
        <v>1</v>
      </c>
      <c r="D34" s="8" t="s">
        <v>18</v>
      </c>
      <c r="E34" s="9">
        <v>973</v>
      </c>
      <c r="F34" s="19" t="s">
        <v>15</v>
      </c>
      <c r="G34" s="8">
        <v>166</v>
      </c>
      <c r="H34" s="8">
        <f aca="true" t="shared" si="4" ref="H34:H57">E34+G34</f>
        <v>1139</v>
      </c>
      <c r="I34" s="8">
        <v>6.9</v>
      </c>
      <c r="J34" s="19" t="s">
        <v>340</v>
      </c>
      <c r="K34" s="8"/>
      <c r="L34" s="8">
        <f aca="true" t="shared" si="5" ref="L34:L57">H34+I34</f>
        <v>1145.9</v>
      </c>
    </row>
    <row r="35" spans="1:12" ht="14.25">
      <c r="A35" s="7">
        <v>31</v>
      </c>
      <c r="B35" s="37" t="s">
        <v>342</v>
      </c>
      <c r="C35" s="13">
        <v>1</v>
      </c>
      <c r="D35" s="8" t="s">
        <v>18</v>
      </c>
      <c r="E35" s="9">
        <v>973</v>
      </c>
      <c r="F35" s="19" t="s">
        <v>15</v>
      </c>
      <c r="G35" s="8">
        <v>166</v>
      </c>
      <c r="H35" s="8">
        <f t="shared" si="4"/>
        <v>1139</v>
      </c>
      <c r="I35" s="8">
        <v>6.9</v>
      </c>
      <c r="J35" s="21" t="s">
        <v>343</v>
      </c>
      <c r="K35" s="8"/>
      <c r="L35" s="8">
        <f t="shared" si="5"/>
        <v>1145.9</v>
      </c>
    </row>
    <row r="36" spans="1:12" ht="14.25">
      <c r="A36" s="7">
        <v>32</v>
      </c>
      <c r="B36" s="37" t="s">
        <v>344</v>
      </c>
      <c r="C36" s="13">
        <v>1</v>
      </c>
      <c r="D36" s="8" t="s">
        <v>18</v>
      </c>
      <c r="E36" s="9">
        <v>973</v>
      </c>
      <c r="F36" s="19" t="s">
        <v>15</v>
      </c>
      <c r="G36" s="8">
        <v>166</v>
      </c>
      <c r="H36" s="8">
        <f t="shared" si="4"/>
        <v>1139</v>
      </c>
      <c r="I36" s="8">
        <v>6.9</v>
      </c>
      <c r="J36" s="21" t="s">
        <v>343</v>
      </c>
      <c r="K36" s="8"/>
      <c r="L36" s="8">
        <f t="shared" si="5"/>
        <v>1145.9</v>
      </c>
    </row>
    <row r="37" spans="1:12" ht="14.25">
      <c r="A37" s="7">
        <v>33</v>
      </c>
      <c r="B37" s="37" t="s">
        <v>345</v>
      </c>
      <c r="C37" s="13">
        <v>1</v>
      </c>
      <c r="D37" s="8" t="s">
        <v>18</v>
      </c>
      <c r="E37" s="9">
        <v>973</v>
      </c>
      <c r="F37" s="19" t="s">
        <v>15</v>
      </c>
      <c r="G37" s="8">
        <v>166</v>
      </c>
      <c r="H37" s="8">
        <f t="shared" si="4"/>
        <v>1139</v>
      </c>
      <c r="I37" s="8">
        <v>6.9</v>
      </c>
      <c r="J37" s="21" t="s">
        <v>346</v>
      </c>
      <c r="K37" s="8"/>
      <c r="L37" s="8">
        <f t="shared" si="5"/>
        <v>1145.9</v>
      </c>
    </row>
    <row r="38" spans="1:12" ht="14.25">
      <c r="A38" s="7">
        <v>34</v>
      </c>
      <c r="B38" s="41" t="s">
        <v>347</v>
      </c>
      <c r="C38" s="13">
        <v>1</v>
      </c>
      <c r="D38" s="8" t="s">
        <v>18</v>
      </c>
      <c r="E38" s="9">
        <v>973</v>
      </c>
      <c r="F38" s="19" t="s">
        <v>15</v>
      </c>
      <c r="G38" s="8">
        <v>166</v>
      </c>
      <c r="H38" s="8">
        <f t="shared" si="4"/>
        <v>1139</v>
      </c>
      <c r="I38" s="8">
        <v>6.9</v>
      </c>
      <c r="J38" s="21" t="s">
        <v>340</v>
      </c>
      <c r="K38" s="8"/>
      <c r="L38" s="8">
        <f t="shared" si="5"/>
        <v>1145.9</v>
      </c>
    </row>
    <row r="39" spans="1:12" ht="14.25">
      <c r="A39" s="7">
        <v>35</v>
      </c>
      <c r="B39" s="41" t="s">
        <v>348</v>
      </c>
      <c r="C39" s="13">
        <v>1</v>
      </c>
      <c r="D39" s="8" t="s">
        <v>18</v>
      </c>
      <c r="E39" s="9">
        <v>973</v>
      </c>
      <c r="F39" s="19" t="s">
        <v>15</v>
      </c>
      <c r="G39" s="8">
        <v>166</v>
      </c>
      <c r="H39" s="8">
        <f t="shared" si="4"/>
        <v>1139</v>
      </c>
      <c r="I39" s="8">
        <v>6.9</v>
      </c>
      <c r="J39" s="21" t="s">
        <v>346</v>
      </c>
      <c r="K39" s="8"/>
      <c r="L39" s="8">
        <f t="shared" si="5"/>
        <v>1145.9</v>
      </c>
    </row>
    <row r="40" spans="1:12" ht="14.25">
      <c r="A40" s="7">
        <v>36</v>
      </c>
      <c r="B40" s="41" t="s">
        <v>349</v>
      </c>
      <c r="C40" s="13">
        <v>1</v>
      </c>
      <c r="D40" s="8" t="s">
        <v>18</v>
      </c>
      <c r="E40" s="9">
        <v>973</v>
      </c>
      <c r="F40" s="19" t="s">
        <v>15</v>
      </c>
      <c r="G40" s="8">
        <v>166</v>
      </c>
      <c r="H40" s="8">
        <f t="shared" si="4"/>
        <v>1139</v>
      </c>
      <c r="I40" s="8">
        <v>6.9</v>
      </c>
      <c r="J40" s="21" t="s">
        <v>346</v>
      </c>
      <c r="K40" s="8"/>
      <c r="L40" s="8">
        <f t="shared" si="5"/>
        <v>1145.9</v>
      </c>
    </row>
    <row r="41" spans="1:12" ht="14.25">
      <c r="A41" s="7">
        <v>37</v>
      </c>
      <c r="B41" s="33" t="s">
        <v>350</v>
      </c>
      <c r="C41" s="36">
        <v>1</v>
      </c>
      <c r="D41" s="8" t="s">
        <v>18</v>
      </c>
      <c r="E41" s="9">
        <v>973</v>
      </c>
      <c r="F41" s="19" t="s">
        <v>15</v>
      </c>
      <c r="G41" s="8">
        <v>166</v>
      </c>
      <c r="H41" s="8">
        <f t="shared" si="4"/>
        <v>1139</v>
      </c>
      <c r="I41" s="8">
        <v>6.9</v>
      </c>
      <c r="J41" s="21" t="s">
        <v>346</v>
      </c>
      <c r="K41" s="8"/>
      <c r="L41" s="8">
        <f t="shared" si="5"/>
        <v>1145.9</v>
      </c>
    </row>
    <row r="42" spans="1:12" ht="14.25">
      <c r="A42" s="7">
        <v>38</v>
      </c>
      <c r="B42" s="38" t="s">
        <v>351</v>
      </c>
      <c r="C42" s="13">
        <v>1</v>
      </c>
      <c r="D42" s="8" t="s">
        <v>18</v>
      </c>
      <c r="E42" s="9">
        <v>973</v>
      </c>
      <c r="F42" s="19" t="s">
        <v>32</v>
      </c>
      <c r="G42" s="13">
        <v>415</v>
      </c>
      <c r="H42" s="8">
        <f t="shared" si="4"/>
        <v>1388</v>
      </c>
      <c r="I42" s="8">
        <v>6.9</v>
      </c>
      <c r="J42" s="21" t="s">
        <v>340</v>
      </c>
      <c r="K42" s="8"/>
      <c r="L42" s="8">
        <f t="shared" si="5"/>
        <v>1394.9</v>
      </c>
    </row>
    <row r="43" spans="1:12" ht="14.25">
      <c r="A43" s="7">
        <v>39</v>
      </c>
      <c r="B43" s="38" t="s">
        <v>352</v>
      </c>
      <c r="C43" s="13">
        <v>1</v>
      </c>
      <c r="D43" s="8" t="s">
        <v>18</v>
      </c>
      <c r="E43" s="9">
        <v>973</v>
      </c>
      <c r="F43" s="19" t="s">
        <v>15</v>
      </c>
      <c r="G43" s="8">
        <v>166</v>
      </c>
      <c r="H43" s="8">
        <f t="shared" si="4"/>
        <v>1139</v>
      </c>
      <c r="I43" s="8">
        <v>6.9</v>
      </c>
      <c r="J43" s="21" t="s">
        <v>310</v>
      </c>
      <c r="K43" s="8"/>
      <c r="L43" s="8">
        <f t="shared" si="5"/>
        <v>1145.9</v>
      </c>
    </row>
    <row r="44" spans="1:12" ht="12.75" customHeight="1">
      <c r="A44" s="7">
        <v>40</v>
      </c>
      <c r="B44" s="38" t="s">
        <v>353</v>
      </c>
      <c r="C44" s="13">
        <v>1</v>
      </c>
      <c r="D44" s="8" t="s">
        <v>18</v>
      </c>
      <c r="E44" s="9">
        <v>973</v>
      </c>
      <c r="F44" s="19" t="s">
        <v>20</v>
      </c>
      <c r="G44" s="8">
        <v>664</v>
      </c>
      <c r="H44" s="8">
        <f t="shared" si="4"/>
        <v>1637</v>
      </c>
      <c r="I44" s="8">
        <v>6.9</v>
      </c>
      <c r="J44" s="21" t="s">
        <v>306</v>
      </c>
      <c r="K44" s="8"/>
      <c r="L44" s="8">
        <f t="shared" si="5"/>
        <v>1643.9</v>
      </c>
    </row>
    <row r="45" spans="1:12" ht="12.75" customHeight="1">
      <c r="A45" s="7">
        <v>41</v>
      </c>
      <c r="B45" s="42" t="s">
        <v>354</v>
      </c>
      <c r="C45" s="36">
        <v>1</v>
      </c>
      <c r="D45" s="8" t="s">
        <v>18</v>
      </c>
      <c r="E45" s="9">
        <v>973</v>
      </c>
      <c r="F45" s="19" t="s">
        <v>15</v>
      </c>
      <c r="G45" s="8">
        <v>166</v>
      </c>
      <c r="H45" s="8">
        <f t="shared" si="4"/>
        <v>1139</v>
      </c>
      <c r="I45" s="8">
        <v>6.9</v>
      </c>
      <c r="J45" s="19" t="s">
        <v>310</v>
      </c>
      <c r="K45" s="8"/>
      <c r="L45" s="8">
        <f t="shared" si="5"/>
        <v>1145.9</v>
      </c>
    </row>
    <row r="46" spans="1:12" ht="14.25">
      <c r="A46" s="7">
        <v>42</v>
      </c>
      <c r="B46" s="43" t="s">
        <v>355</v>
      </c>
      <c r="C46" s="13">
        <v>1</v>
      </c>
      <c r="D46" s="8" t="s">
        <v>18</v>
      </c>
      <c r="E46" s="9">
        <v>973</v>
      </c>
      <c r="F46" s="19" t="s">
        <v>15</v>
      </c>
      <c r="G46" s="8">
        <v>166</v>
      </c>
      <c r="H46" s="8">
        <f t="shared" si="4"/>
        <v>1139</v>
      </c>
      <c r="I46" s="8">
        <v>6.9</v>
      </c>
      <c r="J46" s="21" t="s">
        <v>346</v>
      </c>
      <c r="K46" s="8"/>
      <c r="L46" s="8">
        <f t="shared" si="5"/>
        <v>1145.9</v>
      </c>
    </row>
    <row r="47" spans="1:12" ht="14.25">
      <c r="A47" s="7">
        <v>43</v>
      </c>
      <c r="B47" s="44" t="s">
        <v>356</v>
      </c>
      <c r="C47" s="13">
        <v>1</v>
      </c>
      <c r="D47" s="8" t="s">
        <v>18</v>
      </c>
      <c r="E47" s="9">
        <v>973</v>
      </c>
      <c r="F47" s="19" t="s">
        <v>15</v>
      </c>
      <c r="G47" s="8">
        <v>166</v>
      </c>
      <c r="H47" s="8">
        <f t="shared" si="4"/>
        <v>1139</v>
      </c>
      <c r="I47" s="8">
        <v>6.9</v>
      </c>
      <c r="J47" s="21" t="s">
        <v>310</v>
      </c>
      <c r="K47" s="8"/>
      <c r="L47" s="8">
        <f t="shared" si="5"/>
        <v>1145.9</v>
      </c>
    </row>
    <row r="48" spans="1:12" ht="14.25">
      <c r="A48" s="7">
        <v>44</v>
      </c>
      <c r="B48" s="38" t="s">
        <v>357</v>
      </c>
      <c r="C48" s="13">
        <v>1</v>
      </c>
      <c r="D48" s="8" t="s">
        <v>14</v>
      </c>
      <c r="E48" s="9">
        <v>1421</v>
      </c>
      <c r="F48" s="19" t="s">
        <v>15</v>
      </c>
      <c r="G48" s="8">
        <v>242</v>
      </c>
      <c r="H48" s="8">
        <f t="shared" si="4"/>
        <v>1663</v>
      </c>
      <c r="I48" s="8">
        <v>6.9</v>
      </c>
      <c r="J48" s="21" t="s">
        <v>340</v>
      </c>
      <c r="K48" s="8"/>
      <c r="L48" s="8">
        <f t="shared" si="5"/>
        <v>1669.9</v>
      </c>
    </row>
    <row r="49" spans="1:12" ht="14.25">
      <c r="A49" s="7">
        <v>45</v>
      </c>
      <c r="B49" s="37" t="s">
        <v>358</v>
      </c>
      <c r="C49" s="13">
        <v>1</v>
      </c>
      <c r="D49" s="8" t="s">
        <v>14</v>
      </c>
      <c r="E49" s="9">
        <v>1917</v>
      </c>
      <c r="F49" s="19" t="s">
        <v>20</v>
      </c>
      <c r="G49" s="8">
        <v>1308</v>
      </c>
      <c r="H49" s="8">
        <f t="shared" si="4"/>
        <v>3225</v>
      </c>
      <c r="I49" s="8">
        <v>6.9</v>
      </c>
      <c r="J49" s="21" t="s">
        <v>340</v>
      </c>
      <c r="K49" s="8"/>
      <c r="L49" s="8">
        <f t="shared" si="5"/>
        <v>3231.9</v>
      </c>
    </row>
    <row r="50" spans="1:12" ht="14.25">
      <c r="A50" s="7">
        <v>46</v>
      </c>
      <c r="B50" s="38" t="s">
        <v>359</v>
      </c>
      <c r="C50" s="13">
        <v>1</v>
      </c>
      <c r="D50" s="8" t="s">
        <v>14</v>
      </c>
      <c r="E50" s="9">
        <v>1917</v>
      </c>
      <c r="F50" s="19" t="s">
        <v>20</v>
      </c>
      <c r="G50" s="8">
        <v>1308</v>
      </c>
      <c r="H50" s="8">
        <f t="shared" si="4"/>
        <v>3225</v>
      </c>
      <c r="I50" s="8">
        <v>6.9</v>
      </c>
      <c r="J50" s="21" t="s">
        <v>346</v>
      </c>
      <c r="K50" s="8"/>
      <c r="L50" s="8">
        <f t="shared" si="5"/>
        <v>3231.9</v>
      </c>
    </row>
    <row r="51" spans="1:12" ht="14.25">
      <c r="A51" s="7">
        <v>47</v>
      </c>
      <c r="B51" s="38" t="s">
        <v>360</v>
      </c>
      <c r="C51" s="13">
        <v>1</v>
      </c>
      <c r="D51" s="8" t="s">
        <v>18</v>
      </c>
      <c r="E51" s="9">
        <v>973</v>
      </c>
      <c r="F51" s="19" t="s">
        <v>15</v>
      </c>
      <c r="G51" s="8">
        <v>166</v>
      </c>
      <c r="H51" s="8">
        <f t="shared" si="4"/>
        <v>1139</v>
      </c>
      <c r="I51" s="8">
        <v>6.9</v>
      </c>
      <c r="J51" s="21" t="s">
        <v>346</v>
      </c>
      <c r="K51" s="8"/>
      <c r="L51" s="8">
        <f t="shared" si="5"/>
        <v>1145.9</v>
      </c>
    </row>
    <row r="52" spans="1:15" ht="14.25">
      <c r="A52" s="9"/>
      <c r="B52" s="9" t="s">
        <v>81</v>
      </c>
      <c r="C52" s="9">
        <f>SUM(C4:C51)</f>
        <v>48</v>
      </c>
      <c r="D52" s="9"/>
      <c r="E52" s="9">
        <f>SUM(E4:E51)</f>
        <v>53098</v>
      </c>
      <c r="F52" s="9"/>
      <c r="G52" s="9">
        <f>SUM(G4:G51)</f>
        <v>16768</v>
      </c>
      <c r="H52" s="9">
        <f>SUM(H4:H51)</f>
        <v>69866</v>
      </c>
      <c r="I52" s="9">
        <f>SUM(I4:I51)</f>
        <v>324.29999999999995</v>
      </c>
      <c r="J52" s="10"/>
      <c r="K52" s="9"/>
      <c r="L52" s="9">
        <f>SUM(L4:L51)</f>
        <v>70190.30000000003</v>
      </c>
      <c r="O52" s="45"/>
    </row>
  </sheetData>
  <sheetProtection/>
  <autoFilter ref="A3:L5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="145" zoomScaleNormal="145" workbookViewId="0" topLeftCell="A1">
      <pane ySplit="3" topLeftCell="A23" activePane="bottomLeft" state="frozen"/>
      <selection pane="bottomLeft" activeCell="I37" sqref="I37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361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6" t="s">
        <v>362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6.5" customHeight="1">
      <c r="A4" s="7">
        <v>1</v>
      </c>
      <c r="B4" s="30" t="s">
        <v>363</v>
      </c>
      <c r="C4" s="8">
        <v>1</v>
      </c>
      <c r="D4" s="8" t="s">
        <v>18</v>
      </c>
      <c r="E4" s="9">
        <v>973</v>
      </c>
      <c r="F4" s="9" t="s">
        <v>15</v>
      </c>
      <c r="G4" s="8">
        <v>166</v>
      </c>
      <c r="H4" s="8">
        <f aca="true" t="shared" si="0" ref="H4:H11">G4+E4</f>
        <v>1139</v>
      </c>
      <c r="I4" s="8">
        <v>6.9</v>
      </c>
      <c r="J4" s="19" t="s">
        <v>364</v>
      </c>
      <c r="K4" s="8"/>
      <c r="L4" s="8">
        <f>I4+H4+H5</f>
        <v>2284.9</v>
      </c>
    </row>
    <row r="5" spans="1:12" ht="16.5" customHeight="1">
      <c r="A5" s="7"/>
      <c r="B5" s="9" t="s">
        <v>365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0</v>
      </c>
      <c r="J5" s="19" t="s">
        <v>364</v>
      </c>
      <c r="K5" s="8"/>
      <c r="L5" s="8"/>
    </row>
    <row r="6" spans="1:12" ht="16.5" customHeight="1">
      <c r="A6" s="7">
        <v>2</v>
      </c>
      <c r="B6" s="30" t="s">
        <v>366</v>
      </c>
      <c r="C6" s="8">
        <v>1</v>
      </c>
      <c r="D6" s="8" t="s">
        <v>18</v>
      </c>
      <c r="E6" s="9">
        <v>973</v>
      </c>
      <c r="F6" s="9" t="s">
        <v>15</v>
      </c>
      <c r="G6" s="8">
        <v>166</v>
      </c>
      <c r="H6" s="8">
        <f t="shared" si="0"/>
        <v>1139</v>
      </c>
      <c r="I6" s="8">
        <v>6.9</v>
      </c>
      <c r="J6" s="19" t="s">
        <v>364</v>
      </c>
      <c r="K6" s="8"/>
      <c r="L6" s="8">
        <f aca="true" t="shared" si="1" ref="L6:L17">I6+H6</f>
        <v>1145.9</v>
      </c>
    </row>
    <row r="7" spans="1:12" ht="16.5" customHeight="1">
      <c r="A7" s="7">
        <v>3</v>
      </c>
      <c r="B7" s="30" t="s">
        <v>367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364</v>
      </c>
      <c r="K7" s="8"/>
      <c r="L7" s="8">
        <f t="shared" si="1"/>
        <v>1145.9</v>
      </c>
    </row>
    <row r="8" spans="1:12" ht="16.5" customHeight="1">
      <c r="A8" s="7">
        <v>4</v>
      </c>
      <c r="B8" s="30" t="s">
        <v>368</v>
      </c>
      <c r="C8" s="8">
        <v>1</v>
      </c>
      <c r="D8" s="8" t="s">
        <v>14</v>
      </c>
      <c r="E8" s="9">
        <v>1421</v>
      </c>
      <c r="F8" s="9" t="s">
        <v>15</v>
      </c>
      <c r="G8" s="8">
        <v>242</v>
      </c>
      <c r="H8" s="8">
        <f t="shared" si="0"/>
        <v>1663</v>
      </c>
      <c r="I8" s="8">
        <v>6.9</v>
      </c>
      <c r="J8" s="19" t="s">
        <v>364</v>
      </c>
      <c r="K8" s="8"/>
      <c r="L8" s="8">
        <f t="shared" si="1"/>
        <v>1669.9</v>
      </c>
    </row>
    <row r="9" spans="1:12" ht="16.5" customHeight="1">
      <c r="A9" s="7">
        <v>5</v>
      </c>
      <c r="B9" s="31" t="s">
        <v>369</v>
      </c>
      <c r="C9" s="8">
        <v>1</v>
      </c>
      <c r="D9" s="8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364</v>
      </c>
      <c r="K9" s="8"/>
      <c r="L9" s="8">
        <f t="shared" si="1"/>
        <v>1145.9</v>
      </c>
    </row>
    <row r="10" spans="1:12" ht="16.5" customHeight="1">
      <c r="A10" s="7">
        <v>6</v>
      </c>
      <c r="B10" s="31" t="s">
        <v>370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364</v>
      </c>
      <c r="K10" s="8"/>
      <c r="L10" s="8">
        <f t="shared" si="1"/>
        <v>1145.9</v>
      </c>
    </row>
    <row r="11" spans="1:12" ht="16.5" customHeight="1">
      <c r="A11" s="7">
        <v>7</v>
      </c>
      <c r="B11" s="31" t="s">
        <v>371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 t="shared" si="0"/>
        <v>1139</v>
      </c>
      <c r="I11" s="8">
        <v>6.9</v>
      </c>
      <c r="J11" s="19" t="s">
        <v>364</v>
      </c>
      <c r="K11" s="8"/>
      <c r="L11" s="8">
        <f t="shared" si="1"/>
        <v>1145.9</v>
      </c>
    </row>
    <row r="12" spans="1:12" ht="16.5" customHeight="1">
      <c r="A12" s="7">
        <v>8</v>
      </c>
      <c r="B12" s="31" t="s">
        <v>372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E12+G12</f>
        <v>1139</v>
      </c>
      <c r="I12" s="8">
        <v>6.9</v>
      </c>
      <c r="J12" s="19" t="s">
        <v>364</v>
      </c>
      <c r="K12" s="8"/>
      <c r="L12" s="8">
        <f t="shared" si="1"/>
        <v>1145.9</v>
      </c>
    </row>
    <row r="13" spans="1:12" ht="16.5" customHeight="1">
      <c r="A13" s="7">
        <v>9</v>
      </c>
      <c r="B13" s="31" t="s">
        <v>373</v>
      </c>
      <c r="C13" s="8">
        <v>1</v>
      </c>
      <c r="D13" s="8" t="s">
        <v>18</v>
      </c>
      <c r="E13" s="9">
        <v>973</v>
      </c>
      <c r="F13" s="9" t="s">
        <v>15</v>
      </c>
      <c r="G13" s="8">
        <v>166</v>
      </c>
      <c r="H13" s="8">
        <f>E13+G13</f>
        <v>1139</v>
      </c>
      <c r="I13" s="8">
        <v>6.9</v>
      </c>
      <c r="J13" s="19" t="s">
        <v>364</v>
      </c>
      <c r="K13" s="8"/>
      <c r="L13" s="8">
        <f t="shared" si="1"/>
        <v>1145.9</v>
      </c>
    </row>
    <row r="14" spans="1:12" ht="16.5" customHeight="1">
      <c r="A14" s="7">
        <v>10</v>
      </c>
      <c r="B14" s="13" t="s">
        <v>374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>G14+E14</f>
        <v>1139</v>
      </c>
      <c r="I14" s="8">
        <v>6.9</v>
      </c>
      <c r="J14" s="19" t="s">
        <v>375</v>
      </c>
      <c r="K14" s="8"/>
      <c r="L14" s="8">
        <f t="shared" si="1"/>
        <v>1145.9</v>
      </c>
    </row>
    <row r="15" spans="1:12" ht="16.5" customHeight="1">
      <c r="A15" s="7">
        <v>11</v>
      </c>
      <c r="B15" s="13" t="s">
        <v>376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375</v>
      </c>
      <c r="K15" s="8"/>
      <c r="L15" s="8">
        <f t="shared" si="1"/>
        <v>1145.9</v>
      </c>
    </row>
    <row r="16" spans="1:12" ht="16.5" customHeight="1">
      <c r="A16" s="7">
        <v>12</v>
      </c>
      <c r="B16" s="13" t="s">
        <v>377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>G16+E16</f>
        <v>1139</v>
      </c>
      <c r="I16" s="8">
        <v>6.9</v>
      </c>
      <c r="J16" s="19" t="s">
        <v>378</v>
      </c>
      <c r="K16" s="8"/>
      <c r="L16" s="8">
        <f t="shared" si="1"/>
        <v>1145.9</v>
      </c>
    </row>
    <row r="17" spans="1:12" ht="16.5" customHeight="1">
      <c r="A17" s="7">
        <v>13</v>
      </c>
      <c r="B17" s="13" t="s">
        <v>379</v>
      </c>
      <c r="C17" s="8">
        <v>1</v>
      </c>
      <c r="D17" s="8" t="s">
        <v>18</v>
      </c>
      <c r="E17" s="9">
        <v>973</v>
      </c>
      <c r="F17" s="9" t="s">
        <v>15</v>
      </c>
      <c r="G17" s="8">
        <v>166</v>
      </c>
      <c r="H17" s="8">
        <f>G17+E17</f>
        <v>1139</v>
      </c>
      <c r="I17" s="8">
        <v>6.9</v>
      </c>
      <c r="J17" s="19" t="s">
        <v>378</v>
      </c>
      <c r="K17" s="8"/>
      <c r="L17" s="8">
        <f t="shared" si="1"/>
        <v>1145.9</v>
      </c>
    </row>
    <row r="18" spans="1:12" ht="16.5" customHeight="1">
      <c r="A18" s="7">
        <v>14</v>
      </c>
      <c r="B18" s="13" t="s">
        <v>380</v>
      </c>
      <c r="C18" s="13">
        <v>1</v>
      </c>
      <c r="D18" s="8" t="s">
        <v>18</v>
      </c>
      <c r="E18" s="9">
        <v>973</v>
      </c>
      <c r="F18" s="9" t="s">
        <v>15</v>
      </c>
      <c r="G18" s="8">
        <v>166</v>
      </c>
      <c r="H18" s="8">
        <f aca="true" t="shared" si="2" ref="H18:H29">G18+E18</f>
        <v>1139</v>
      </c>
      <c r="I18" s="8">
        <v>6.9</v>
      </c>
      <c r="J18" s="19" t="s">
        <v>378</v>
      </c>
      <c r="K18" s="8"/>
      <c r="L18" s="8">
        <f aca="true" t="shared" si="3" ref="L18:L29">I18+H18</f>
        <v>1145.9</v>
      </c>
    </row>
    <row r="19" spans="1:12" ht="16.5" customHeight="1">
      <c r="A19" s="7">
        <v>15</v>
      </c>
      <c r="B19" s="13" t="s">
        <v>381</v>
      </c>
      <c r="C19" s="8">
        <v>1</v>
      </c>
      <c r="D19" s="8" t="s">
        <v>18</v>
      </c>
      <c r="E19" s="9">
        <v>973</v>
      </c>
      <c r="F19" s="9" t="s">
        <v>32</v>
      </c>
      <c r="G19" s="8">
        <v>415</v>
      </c>
      <c r="H19" s="8">
        <f t="shared" si="2"/>
        <v>1388</v>
      </c>
      <c r="I19" s="8">
        <v>6.9</v>
      </c>
      <c r="J19" s="19" t="s">
        <v>382</v>
      </c>
      <c r="K19" s="8"/>
      <c r="L19" s="8">
        <f t="shared" si="3"/>
        <v>1394.9</v>
      </c>
    </row>
    <row r="20" spans="1:12" ht="16.5" customHeight="1">
      <c r="A20" s="7">
        <v>16</v>
      </c>
      <c r="B20" s="13" t="s">
        <v>383</v>
      </c>
      <c r="C20" s="8">
        <v>1</v>
      </c>
      <c r="D20" s="8" t="s">
        <v>14</v>
      </c>
      <c r="E20" s="9">
        <v>1421</v>
      </c>
      <c r="F20" s="9" t="s">
        <v>15</v>
      </c>
      <c r="G20" s="8">
        <v>242</v>
      </c>
      <c r="H20" s="8">
        <f t="shared" si="2"/>
        <v>1663</v>
      </c>
      <c r="I20" s="8">
        <v>6.9</v>
      </c>
      <c r="J20" s="19" t="s">
        <v>382</v>
      </c>
      <c r="K20" s="8"/>
      <c r="L20" s="8">
        <f t="shared" si="3"/>
        <v>1669.9</v>
      </c>
    </row>
    <row r="21" spans="1:12" ht="16.5" customHeight="1">
      <c r="A21" s="7">
        <v>17</v>
      </c>
      <c r="B21" s="13" t="s">
        <v>384</v>
      </c>
      <c r="C21" s="8">
        <v>1</v>
      </c>
      <c r="D21" s="8" t="s">
        <v>18</v>
      </c>
      <c r="E21" s="9">
        <v>973</v>
      </c>
      <c r="F21" s="9" t="s">
        <v>15</v>
      </c>
      <c r="G21" s="8">
        <v>166</v>
      </c>
      <c r="H21" s="8">
        <f t="shared" si="2"/>
        <v>1139</v>
      </c>
      <c r="I21" s="8">
        <v>6.9</v>
      </c>
      <c r="J21" s="19" t="s">
        <v>382</v>
      </c>
      <c r="K21" s="8"/>
      <c r="L21" s="8">
        <f t="shared" si="3"/>
        <v>1145.9</v>
      </c>
    </row>
    <row r="22" spans="1:12" ht="16.5" customHeight="1">
      <c r="A22" s="7">
        <v>18</v>
      </c>
      <c r="B22" s="13" t="s">
        <v>385</v>
      </c>
      <c r="C22" s="8">
        <v>1</v>
      </c>
      <c r="D22" s="8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382</v>
      </c>
      <c r="K22" s="8"/>
      <c r="L22" s="8">
        <f t="shared" si="3"/>
        <v>1145.9</v>
      </c>
    </row>
    <row r="23" spans="1:12" ht="16.5" customHeight="1">
      <c r="A23" s="7">
        <v>19</v>
      </c>
      <c r="B23" s="13" t="s">
        <v>386</v>
      </c>
      <c r="C23" s="8">
        <v>1</v>
      </c>
      <c r="D23" s="8" t="s">
        <v>18</v>
      </c>
      <c r="E23" s="9">
        <v>973</v>
      </c>
      <c r="F23" s="9" t="s">
        <v>15</v>
      </c>
      <c r="G23" s="8">
        <v>166</v>
      </c>
      <c r="H23" s="8">
        <f t="shared" si="2"/>
        <v>1139</v>
      </c>
      <c r="I23" s="8">
        <v>6.9</v>
      </c>
      <c r="J23" s="19" t="s">
        <v>382</v>
      </c>
      <c r="K23" s="8"/>
      <c r="L23" s="8">
        <f t="shared" si="3"/>
        <v>1145.9</v>
      </c>
    </row>
    <row r="24" spans="1:12" ht="16.5" customHeight="1">
      <c r="A24" s="7">
        <v>20</v>
      </c>
      <c r="B24" s="13" t="s">
        <v>387</v>
      </c>
      <c r="C24" s="8">
        <v>1</v>
      </c>
      <c r="D24" s="8" t="s">
        <v>18</v>
      </c>
      <c r="E24" s="9">
        <v>973</v>
      </c>
      <c r="F24" s="9" t="s">
        <v>15</v>
      </c>
      <c r="G24" s="8">
        <v>166</v>
      </c>
      <c r="H24" s="8">
        <f t="shared" si="2"/>
        <v>1139</v>
      </c>
      <c r="I24" s="8">
        <v>6.9</v>
      </c>
      <c r="J24" s="19" t="s">
        <v>382</v>
      </c>
      <c r="K24" s="8"/>
      <c r="L24" s="8">
        <f t="shared" si="3"/>
        <v>1145.9</v>
      </c>
    </row>
    <row r="25" spans="1:12" ht="16.5" customHeight="1">
      <c r="A25" s="7">
        <v>21</v>
      </c>
      <c r="B25" s="13" t="s">
        <v>388</v>
      </c>
      <c r="C25" s="13">
        <v>1</v>
      </c>
      <c r="D25" s="8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382</v>
      </c>
      <c r="K25" s="8"/>
      <c r="L25" s="8">
        <f t="shared" si="3"/>
        <v>1145.9</v>
      </c>
    </row>
    <row r="26" spans="1:12" ht="16.5" customHeight="1">
      <c r="A26" s="7">
        <v>22</v>
      </c>
      <c r="B26" s="13" t="s">
        <v>389</v>
      </c>
      <c r="C26" s="13">
        <v>1</v>
      </c>
      <c r="D26" s="8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382</v>
      </c>
      <c r="K26" s="8"/>
      <c r="L26" s="8">
        <f t="shared" si="3"/>
        <v>1145.9</v>
      </c>
    </row>
    <row r="27" spans="1:12" ht="16.5" customHeight="1">
      <c r="A27" s="7">
        <v>23</v>
      </c>
      <c r="B27" s="13" t="s">
        <v>390</v>
      </c>
      <c r="C27" s="8">
        <v>1</v>
      </c>
      <c r="D27" s="8" t="s">
        <v>18</v>
      </c>
      <c r="E27" s="9">
        <v>973</v>
      </c>
      <c r="F27" s="9" t="s">
        <v>15</v>
      </c>
      <c r="G27" s="8">
        <v>166</v>
      </c>
      <c r="H27" s="8">
        <f t="shared" si="2"/>
        <v>1139</v>
      </c>
      <c r="I27" s="8">
        <v>6.9</v>
      </c>
      <c r="J27" s="19" t="s">
        <v>391</v>
      </c>
      <c r="K27" s="8"/>
      <c r="L27" s="8">
        <f t="shared" si="3"/>
        <v>1145.9</v>
      </c>
    </row>
    <row r="28" spans="1:12" ht="16.5" customHeight="1">
      <c r="A28" s="7">
        <v>24</v>
      </c>
      <c r="B28" s="13" t="s">
        <v>392</v>
      </c>
      <c r="C28" s="8">
        <v>1</v>
      </c>
      <c r="D28" s="8" t="s">
        <v>18</v>
      </c>
      <c r="E28" s="9">
        <v>973</v>
      </c>
      <c r="F28" s="9" t="s">
        <v>15</v>
      </c>
      <c r="G28" s="8">
        <v>166</v>
      </c>
      <c r="H28" s="8">
        <f t="shared" si="2"/>
        <v>1139</v>
      </c>
      <c r="I28" s="8">
        <v>6.9</v>
      </c>
      <c r="J28" s="19" t="s">
        <v>391</v>
      </c>
      <c r="K28" s="8"/>
      <c r="L28" s="8">
        <f t="shared" si="3"/>
        <v>1145.9</v>
      </c>
    </row>
    <row r="29" spans="1:12" ht="16.5" customHeight="1">
      <c r="A29" s="7">
        <v>25</v>
      </c>
      <c r="B29" s="13" t="s">
        <v>393</v>
      </c>
      <c r="C29" s="13">
        <v>1</v>
      </c>
      <c r="D29" s="8" t="s">
        <v>18</v>
      </c>
      <c r="E29" s="9">
        <v>973</v>
      </c>
      <c r="F29" s="9" t="s">
        <v>15</v>
      </c>
      <c r="G29" s="8">
        <v>166</v>
      </c>
      <c r="H29" s="8">
        <f t="shared" si="2"/>
        <v>1139</v>
      </c>
      <c r="I29" s="8">
        <v>6.9</v>
      </c>
      <c r="J29" s="19" t="s">
        <v>391</v>
      </c>
      <c r="K29" s="8"/>
      <c r="L29" s="8">
        <f t="shared" si="3"/>
        <v>1145.9</v>
      </c>
    </row>
    <row r="30" spans="1:12" ht="16.5" customHeight="1">
      <c r="A30" s="7">
        <v>26</v>
      </c>
      <c r="B30" s="13" t="s">
        <v>394</v>
      </c>
      <c r="C30" s="13">
        <v>1</v>
      </c>
      <c r="D30" s="8" t="s">
        <v>18</v>
      </c>
      <c r="E30" s="9">
        <v>973</v>
      </c>
      <c r="F30" s="9" t="s">
        <v>15</v>
      </c>
      <c r="G30" s="8">
        <v>166</v>
      </c>
      <c r="H30" s="8">
        <f aca="true" t="shared" si="4" ref="H30:H45">G30+E30</f>
        <v>1139</v>
      </c>
      <c r="I30" s="8">
        <v>6.9</v>
      </c>
      <c r="J30" s="19" t="s">
        <v>391</v>
      </c>
      <c r="K30" s="8"/>
      <c r="L30" s="8">
        <f aca="true" t="shared" si="5" ref="L30:L45">I30+H30</f>
        <v>1145.9</v>
      </c>
    </row>
    <row r="31" spans="1:12" ht="16.5" customHeight="1">
      <c r="A31" s="7">
        <v>27</v>
      </c>
      <c r="B31" s="13" t="s">
        <v>395</v>
      </c>
      <c r="C31" s="13">
        <v>1</v>
      </c>
      <c r="D31" s="8" t="s">
        <v>18</v>
      </c>
      <c r="E31" s="9">
        <v>973</v>
      </c>
      <c r="F31" s="9" t="s">
        <v>15</v>
      </c>
      <c r="G31" s="8">
        <v>166</v>
      </c>
      <c r="H31" s="8">
        <f t="shared" si="4"/>
        <v>1139</v>
      </c>
      <c r="I31" s="8">
        <v>6.9</v>
      </c>
      <c r="J31" s="19" t="s">
        <v>391</v>
      </c>
      <c r="K31" s="8"/>
      <c r="L31" s="8">
        <f t="shared" si="5"/>
        <v>1145.9</v>
      </c>
    </row>
    <row r="32" spans="1:12" ht="16.5" customHeight="1">
      <c r="A32" s="7">
        <v>28</v>
      </c>
      <c r="B32" s="13" t="s">
        <v>396</v>
      </c>
      <c r="C32" s="13">
        <v>1</v>
      </c>
      <c r="D32" s="8" t="s">
        <v>14</v>
      </c>
      <c r="E32" s="9">
        <v>1586</v>
      </c>
      <c r="F32" s="9" t="s">
        <v>32</v>
      </c>
      <c r="G32" s="8">
        <v>677</v>
      </c>
      <c r="H32" s="8">
        <f t="shared" si="4"/>
        <v>2263</v>
      </c>
      <c r="I32" s="8">
        <v>6.9</v>
      </c>
      <c r="J32" s="19" t="s">
        <v>391</v>
      </c>
      <c r="K32" s="8"/>
      <c r="L32" s="8">
        <f t="shared" si="5"/>
        <v>2269.9</v>
      </c>
    </row>
    <row r="33" spans="1:12" ht="16.5" customHeight="1">
      <c r="A33" s="7">
        <v>29</v>
      </c>
      <c r="B33" s="13" t="s">
        <v>397</v>
      </c>
      <c r="C33" s="13">
        <v>1</v>
      </c>
      <c r="D33" s="8" t="s">
        <v>18</v>
      </c>
      <c r="E33" s="9">
        <v>973</v>
      </c>
      <c r="F33" s="9" t="s">
        <v>15</v>
      </c>
      <c r="G33" s="8">
        <v>166</v>
      </c>
      <c r="H33" s="8">
        <f t="shared" si="4"/>
        <v>1139</v>
      </c>
      <c r="I33" s="8">
        <v>6.9</v>
      </c>
      <c r="J33" s="19" t="s">
        <v>391</v>
      </c>
      <c r="K33" s="8"/>
      <c r="L33" s="8">
        <f t="shared" si="5"/>
        <v>1145.9</v>
      </c>
    </row>
    <row r="34" spans="1:12" ht="16.5" customHeight="1">
      <c r="A34" s="7">
        <v>30</v>
      </c>
      <c r="B34" s="13" t="s">
        <v>398</v>
      </c>
      <c r="C34" s="13">
        <v>1</v>
      </c>
      <c r="D34" s="8" t="s">
        <v>18</v>
      </c>
      <c r="E34" s="9">
        <v>973</v>
      </c>
      <c r="F34" s="9" t="s">
        <v>15</v>
      </c>
      <c r="G34" s="8">
        <v>166</v>
      </c>
      <c r="H34" s="8">
        <f t="shared" si="4"/>
        <v>1139</v>
      </c>
      <c r="I34" s="8">
        <v>6.9</v>
      </c>
      <c r="J34" s="19" t="s">
        <v>391</v>
      </c>
      <c r="K34" s="8"/>
      <c r="L34" s="8">
        <f t="shared" si="5"/>
        <v>1145.9</v>
      </c>
    </row>
    <row r="35" spans="1:12" ht="16.5" customHeight="1">
      <c r="A35" s="7">
        <v>31</v>
      </c>
      <c r="B35" s="13" t="s">
        <v>399</v>
      </c>
      <c r="C35" s="13">
        <v>1</v>
      </c>
      <c r="D35" s="8" t="s">
        <v>14</v>
      </c>
      <c r="E35" s="9">
        <v>1586</v>
      </c>
      <c r="F35" s="9" t="s">
        <v>32</v>
      </c>
      <c r="G35" s="8">
        <v>677</v>
      </c>
      <c r="H35" s="8">
        <f t="shared" si="4"/>
        <v>2263</v>
      </c>
      <c r="I35" s="8">
        <v>6.9</v>
      </c>
      <c r="J35" s="19" t="s">
        <v>400</v>
      </c>
      <c r="K35" s="8"/>
      <c r="L35" s="8">
        <f t="shared" si="5"/>
        <v>2269.9</v>
      </c>
    </row>
    <row r="36" spans="1:12" ht="16.5" customHeight="1">
      <c r="A36" s="7">
        <v>32</v>
      </c>
      <c r="B36" s="13" t="s">
        <v>401</v>
      </c>
      <c r="C36" s="8">
        <v>1</v>
      </c>
      <c r="D36" s="8" t="s">
        <v>14</v>
      </c>
      <c r="E36" s="9">
        <v>1917</v>
      </c>
      <c r="F36" s="9" t="s">
        <v>20</v>
      </c>
      <c r="G36" s="8">
        <v>1308</v>
      </c>
      <c r="H36" s="8">
        <f t="shared" si="4"/>
        <v>3225</v>
      </c>
      <c r="I36" s="8">
        <v>6.9</v>
      </c>
      <c r="J36" s="19" t="s">
        <v>400</v>
      </c>
      <c r="K36" s="8"/>
      <c r="L36" s="8">
        <f t="shared" si="5"/>
        <v>3231.9</v>
      </c>
    </row>
    <row r="37" spans="1:12" ht="16.5" customHeight="1">
      <c r="A37" s="7">
        <v>33</v>
      </c>
      <c r="B37" s="13" t="s">
        <v>380</v>
      </c>
      <c r="C37" s="8">
        <v>1</v>
      </c>
      <c r="D37" s="8" t="s">
        <v>18</v>
      </c>
      <c r="E37" s="9">
        <v>973</v>
      </c>
      <c r="F37" s="9" t="s">
        <v>15</v>
      </c>
      <c r="G37" s="8">
        <v>166</v>
      </c>
      <c r="H37" s="8">
        <f t="shared" si="4"/>
        <v>1139</v>
      </c>
      <c r="I37" s="8">
        <v>6.9</v>
      </c>
      <c r="J37" s="19" t="s">
        <v>400</v>
      </c>
      <c r="K37" s="8"/>
      <c r="L37" s="8">
        <f t="shared" si="5"/>
        <v>1145.9</v>
      </c>
    </row>
    <row r="38" spans="1:12" ht="16.5" customHeight="1">
      <c r="A38" s="7">
        <v>34</v>
      </c>
      <c r="B38" s="13" t="s">
        <v>402</v>
      </c>
      <c r="C38" s="8">
        <v>1</v>
      </c>
      <c r="D38" s="8" t="s">
        <v>14</v>
      </c>
      <c r="E38" s="9">
        <v>1917</v>
      </c>
      <c r="F38" s="9" t="s">
        <v>20</v>
      </c>
      <c r="G38" s="8">
        <v>1308</v>
      </c>
      <c r="H38" s="8">
        <f t="shared" si="4"/>
        <v>3225</v>
      </c>
      <c r="I38" s="8">
        <v>6.9</v>
      </c>
      <c r="J38" s="19" t="s">
        <v>403</v>
      </c>
      <c r="K38" s="8"/>
      <c r="L38" s="8">
        <f t="shared" si="5"/>
        <v>3231.9</v>
      </c>
    </row>
    <row r="39" spans="1:12" ht="16.5" customHeight="1">
      <c r="A39" s="7">
        <v>35</v>
      </c>
      <c r="B39" s="13" t="s">
        <v>404</v>
      </c>
      <c r="C39" s="8">
        <v>1</v>
      </c>
      <c r="D39" s="8" t="s">
        <v>18</v>
      </c>
      <c r="E39" s="9">
        <v>973</v>
      </c>
      <c r="F39" s="9" t="s">
        <v>15</v>
      </c>
      <c r="G39" s="8">
        <v>166</v>
      </c>
      <c r="H39" s="8">
        <f t="shared" si="4"/>
        <v>1139</v>
      </c>
      <c r="I39" s="8">
        <v>6.9</v>
      </c>
      <c r="J39" s="19" t="s">
        <v>403</v>
      </c>
      <c r="K39" s="8"/>
      <c r="L39" s="8">
        <f t="shared" si="5"/>
        <v>1145.9</v>
      </c>
    </row>
    <row r="40" spans="1:12" ht="16.5" customHeight="1">
      <c r="A40" s="7">
        <v>36</v>
      </c>
      <c r="B40" s="13" t="s">
        <v>405</v>
      </c>
      <c r="C40" s="13">
        <v>1</v>
      </c>
      <c r="D40" s="8" t="s">
        <v>14</v>
      </c>
      <c r="E40" s="9">
        <v>1917</v>
      </c>
      <c r="F40" s="9" t="s">
        <v>20</v>
      </c>
      <c r="G40" s="8">
        <v>1308</v>
      </c>
      <c r="H40" s="8">
        <f t="shared" si="4"/>
        <v>3225</v>
      </c>
      <c r="I40" s="8">
        <v>6.9</v>
      </c>
      <c r="J40" s="19" t="s">
        <v>406</v>
      </c>
      <c r="K40" s="8"/>
      <c r="L40" s="8">
        <f t="shared" si="5"/>
        <v>3231.9</v>
      </c>
    </row>
    <row r="41" spans="1:12" ht="16.5" customHeight="1">
      <c r="A41" s="7">
        <v>37</v>
      </c>
      <c r="B41" s="13" t="s">
        <v>407</v>
      </c>
      <c r="C41" s="13">
        <v>1</v>
      </c>
      <c r="D41" s="8" t="s">
        <v>18</v>
      </c>
      <c r="E41" s="9">
        <v>973</v>
      </c>
      <c r="F41" s="9" t="s">
        <v>15</v>
      </c>
      <c r="G41" s="8">
        <v>166</v>
      </c>
      <c r="H41" s="8">
        <f t="shared" si="4"/>
        <v>1139</v>
      </c>
      <c r="I41" s="8">
        <v>6.9</v>
      </c>
      <c r="J41" s="19" t="s">
        <v>406</v>
      </c>
      <c r="K41" s="8"/>
      <c r="L41" s="8">
        <f t="shared" si="5"/>
        <v>1145.9</v>
      </c>
    </row>
    <row r="42" spans="1:12" ht="16.5" customHeight="1">
      <c r="A42" s="7">
        <v>38</v>
      </c>
      <c r="B42" s="13" t="s">
        <v>408</v>
      </c>
      <c r="C42" s="13">
        <v>1</v>
      </c>
      <c r="D42" s="8" t="s">
        <v>18</v>
      </c>
      <c r="E42" s="9">
        <v>973</v>
      </c>
      <c r="F42" s="9" t="s">
        <v>15</v>
      </c>
      <c r="G42" s="8">
        <v>166</v>
      </c>
      <c r="H42" s="8">
        <f t="shared" si="4"/>
        <v>1139</v>
      </c>
      <c r="I42" s="8">
        <v>6.9</v>
      </c>
      <c r="J42" s="19" t="s">
        <v>375</v>
      </c>
      <c r="K42" s="8"/>
      <c r="L42" s="8">
        <f t="shared" si="5"/>
        <v>1145.9</v>
      </c>
    </row>
    <row r="43" spans="1:12" ht="16.5" customHeight="1">
      <c r="A43" s="7">
        <v>39</v>
      </c>
      <c r="B43" s="13" t="s">
        <v>409</v>
      </c>
      <c r="C43" s="13">
        <v>1</v>
      </c>
      <c r="D43" s="8" t="s">
        <v>18</v>
      </c>
      <c r="E43" s="9">
        <v>973</v>
      </c>
      <c r="F43" s="9" t="s">
        <v>15</v>
      </c>
      <c r="G43" s="8">
        <v>166</v>
      </c>
      <c r="H43" s="8">
        <f t="shared" si="4"/>
        <v>1139</v>
      </c>
      <c r="I43" s="8">
        <v>6.9</v>
      </c>
      <c r="J43" s="19" t="s">
        <v>403</v>
      </c>
      <c r="K43" s="8"/>
      <c r="L43" s="8">
        <f t="shared" si="5"/>
        <v>1145.9</v>
      </c>
    </row>
    <row r="44" spans="1:12" ht="16.5" customHeight="1">
      <c r="A44" s="7">
        <v>40</v>
      </c>
      <c r="B44" s="13" t="s">
        <v>410</v>
      </c>
      <c r="C44" s="13">
        <v>1</v>
      </c>
      <c r="D44" s="8" t="s">
        <v>18</v>
      </c>
      <c r="E44" s="9">
        <v>973</v>
      </c>
      <c r="F44" s="9" t="s">
        <v>15</v>
      </c>
      <c r="G44" s="8">
        <v>166</v>
      </c>
      <c r="H44" s="8">
        <f>E44+G44</f>
        <v>1139</v>
      </c>
      <c r="I44" s="8">
        <v>6.9</v>
      </c>
      <c r="J44" s="19" t="s">
        <v>375</v>
      </c>
      <c r="K44" s="8"/>
      <c r="L44" s="8">
        <v>1145.9</v>
      </c>
    </row>
    <row r="45" spans="1:12" ht="16.5" customHeight="1">
      <c r="A45" s="9"/>
      <c r="B45" s="9" t="s">
        <v>81</v>
      </c>
      <c r="C45" s="9">
        <f>SUM(C4:C44)</f>
        <v>41</v>
      </c>
      <c r="D45" s="9"/>
      <c r="E45" s="9">
        <f>SUM(E4:E44)</f>
        <v>44847</v>
      </c>
      <c r="F45" s="9"/>
      <c r="G45" s="9">
        <f>SUM(G4:G44)</f>
        <v>11655</v>
      </c>
      <c r="H45" s="9">
        <f>SUM(H4:H44)</f>
        <v>56502</v>
      </c>
      <c r="I45" s="9">
        <f>SUM(I4:I44)</f>
        <v>276.0000000000001</v>
      </c>
      <c r="J45" s="10"/>
      <c r="K45" s="9"/>
      <c r="L45" s="9">
        <f>SUM(L4:L44)</f>
        <v>56778.00000000004</v>
      </c>
    </row>
  </sheetData>
  <sheetProtection/>
  <autoFilter ref="A3:L4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145" zoomScaleNormal="145" workbookViewId="0" topLeftCell="A1">
      <selection activeCell="M2" sqref="M1:M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23" customWidth="1"/>
    <col min="11" max="11" width="8.3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411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27" t="s">
        <v>2</v>
      </c>
      <c r="B3" s="27" t="s">
        <v>412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413</v>
      </c>
      <c r="K3" s="27"/>
      <c r="L3" s="27" t="s">
        <v>12</v>
      </c>
    </row>
    <row r="4" spans="1:12" ht="14.25">
      <c r="A4" s="12">
        <v>1</v>
      </c>
      <c r="B4" s="28" t="s">
        <v>414</v>
      </c>
      <c r="C4" s="28">
        <v>1</v>
      </c>
      <c r="D4" s="28" t="s">
        <v>18</v>
      </c>
      <c r="E4" s="28">
        <v>973</v>
      </c>
      <c r="F4" s="29" t="s">
        <v>15</v>
      </c>
      <c r="G4" s="29">
        <v>166</v>
      </c>
      <c r="H4" s="29">
        <f aca="true" t="shared" si="0" ref="H4:H11">E4+G4</f>
        <v>1139</v>
      </c>
      <c r="I4" s="29">
        <v>6.9</v>
      </c>
      <c r="J4" s="21" t="s">
        <v>415</v>
      </c>
      <c r="K4" s="29"/>
      <c r="L4" s="29">
        <f>H4+I4+K4</f>
        <v>1145.9</v>
      </c>
    </row>
    <row r="5" spans="1:12" ht="14.25">
      <c r="A5" s="12">
        <v>2</v>
      </c>
      <c r="B5" s="28" t="s">
        <v>416</v>
      </c>
      <c r="C5" s="28">
        <v>1</v>
      </c>
      <c r="D5" s="28" t="s">
        <v>18</v>
      </c>
      <c r="E5" s="28">
        <v>973</v>
      </c>
      <c r="F5" s="29" t="s">
        <v>15</v>
      </c>
      <c r="G5" s="29">
        <v>166</v>
      </c>
      <c r="H5" s="29">
        <f t="shared" si="0"/>
        <v>1139</v>
      </c>
      <c r="I5" s="29">
        <v>6.9</v>
      </c>
      <c r="J5" s="21" t="s">
        <v>417</v>
      </c>
      <c r="K5" s="29"/>
      <c r="L5" s="29">
        <f aca="true" t="shared" si="1" ref="L5:L11">E5+G5+I5+K4</f>
        <v>1145.9</v>
      </c>
    </row>
    <row r="6" spans="1:12" ht="14.25">
      <c r="A6" s="12">
        <v>3</v>
      </c>
      <c r="B6" s="28" t="s">
        <v>418</v>
      </c>
      <c r="C6" s="28">
        <v>1</v>
      </c>
      <c r="D6" s="28" t="s">
        <v>18</v>
      </c>
      <c r="E6" s="28">
        <v>973</v>
      </c>
      <c r="F6" s="29" t="s">
        <v>15</v>
      </c>
      <c r="G6" s="29">
        <v>166</v>
      </c>
      <c r="H6" s="29">
        <f t="shared" si="0"/>
        <v>1139</v>
      </c>
      <c r="I6" s="29">
        <v>6.9</v>
      </c>
      <c r="J6" s="21" t="s">
        <v>417</v>
      </c>
      <c r="K6" s="29"/>
      <c r="L6" s="29">
        <f t="shared" si="1"/>
        <v>1145.9</v>
      </c>
    </row>
    <row r="7" spans="1:12" ht="14.25">
      <c r="A7" s="12">
        <v>4</v>
      </c>
      <c r="B7" s="28" t="s">
        <v>419</v>
      </c>
      <c r="C7" s="28">
        <v>1</v>
      </c>
      <c r="D7" s="28" t="s">
        <v>18</v>
      </c>
      <c r="E7" s="28">
        <v>973</v>
      </c>
      <c r="F7" s="29" t="s">
        <v>15</v>
      </c>
      <c r="G7" s="29">
        <v>166</v>
      </c>
      <c r="H7" s="29">
        <f t="shared" si="0"/>
        <v>1139</v>
      </c>
      <c r="I7" s="29">
        <v>6.9</v>
      </c>
      <c r="J7" s="21" t="s">
        <v>420</v>
      </c>
      <c r="K7" s="29"/>
      <c r="L7" s="29">
        <f t="shared" si="1"/>
        <v>1145.9</v>
      </c>
    </row>
    <row r="8" spans="1:12" ht="14.25">
      <c r="A8" s="12">
        <v>5</v>
      </c>
      <c r="B8" s="28" t="s">
        <v>421</v>
      </c>
      <c r="C8" s="28">
        <v>1</v>
      </c>
      <c r="D8" s="28" t="s">
        <v>18</v>
      </c>
      <c r="E8" s="28">
        <v>973</v>
      </c>
      <c r="F8" s="29" t="s">
        <v>15</v>
      </c>
      <c r="G8" s="29">
        <v>166</v>
      </c>
      <c r="H8" s="29">
        <f t="shared" si="0"/>
        <v>1139</v>
      </c>
      <c r="I8" s="29">
        <v>6.9</v>
      </c>
      <c r="J8" s="21" t="s">
        <v>420</v>
      </c>
      <c r="K8" s="29"/>
      <c r="L8" s="29">
        <f t="shared" si="1"/>
        <v>1145.9</v>
      </c>
    </row>
    <row r="9" spans="1:12" ht="14.25">
      <c r="A9" s="12">
        <v>6</v>
      </c>
      <c r="B9" s="28" t="s">
        <v>422</v>
      </c>
      <c r="C9" s="28">
        <v>1</v>
      </c>
      <c r="D9" s="28" t="s">
        <v>14</v>
      </c>
      <c r="E9" s="28">
        <v>1586</v>
      </c>
      <c r="F9" s="29" t="s">
        <v>32</v>
      </c>
      <c r="G9" s="29">
        <v>677</v>
      </c>
      <c r="H9" s="29">
        <f t="shared" si="0"/>
        <v>2263</v>
      </c>
      <c r="I9" s="29">
        <v>6.9</v>
      </c>
      <c r="J9" s="21" t="s">
        <v>423</v>
      </c>
      <c r="K9" s="29"/>
      <c r="L9" s="29">
        <f t="shared" si="1"/>
        <v>2269.9</v>
      </c>
    </row>
    <row r="10" spans="1:12" ht="14.25">
      <c r="A10" s="12">
        <v>7</v>
      </c>
      <c r="B10" s="28" t="s">
        <v>424</v>
      </c>
      <c r="C10" s="28">
        <v>1</v>
      </c>
      <c r="D10" s="28" t="s">
        <v>14</v>
      </c>
      <c r="E10" s="28">
        <v>1421</v>
      </c>
      <c r="F10" s="29" t="s">
        <v>15</v>
      </c>
      <c r="G10" s="29">
        <v>242</v>
      </c>
      <c r="H10" s="29">
        <f t="shared" si="0"/>
        <v>1663</v>
      </c>
      <c r="I10" s="29">
        <v>6.9</v>
      </c>
      <c r="J10" s="21" t="s">
        <v>423</v>
      </c>
      <c r="K10" s="29"/>
      <c r="L10" s="29">
        <f t="shared" si="1"/>
        <v>1669.9</v>
      </c>
    </row>
    <row r="11" spans="1:12" ht="14.25">
      <c r="A11" s="12">
        <v>8</v>
      </c>
      <c r="B11" s="28" t="s">
        <v>425</v>
      </c>
      <c r="C11" s="28">
        <v>1</v>
      </c>
      <c r="D11" s="28" t="s">
        <v>14</v>
      </c>
      <c r="E11" s="28">
        <v>1917</v>
      </c>
      <c r="F11" s="29" t="s">
        <v>20</v>
      </c>
      <c r="G11" s="29">
        <v>1308</v>
      </c>
      <c r="H11" s="29">
        <f t="shared" si="0"/>
        <v>3225</v>
      </c>
      <c r="I11" s="29">
        <v>6.9</v>
      </c>
      <c r="J11" s="21" t="s">
        <v>426</v>
      </c>
      <c r="K11" s="29"/>
      <c r="L11" s="29">
        <f t="shared" si="1"/>
        <v>3231.9</v>
      </c>
    </row>
    <row r="12" spans="1:12" ht="14.25">
      <c r="A12" s="28"/>
      <c r="B12" s="28" t="s">
        <v>81</v>
      </c>
      <c r="C12" s="28">
        <f aca="true" t="shared" si="2" ref="C12:I12">SUM(C4:C11)</f>
        <v>8</v>
      </c>
      <c r="D12" s="28"/>
      <c r="E12" s="28">
        <f t="shared" si="2"/>
        <v>9789</v>
      </c>
      <c r="F12" s="28"/>
      <c r="G12" s="28">
        <f t="shared" si="2"/>
        <v>3057</v>
      </c>
      <c r="H12" s="28">
        <f t="shared" si="2"/>
        <v>12846</v>
      </c>
      <c r="I12" s="28">
        <f t="shared" si="2"/>
        <v>55.199999999999996</v>
      </c>
      <c r="J12" s="21"/>
      <c r="K12" s="28"/>
      <c r="L12" s="28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130" zoomScaleNormal="130" workbookViewId="0" topLeftCell="A1">
      <pane ySplit="3" topLeftCell="A12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23" customWidth="1"/>
    <col min="11" max="11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427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428</v>
      </c>
      <c r="C4" s="8">
        <v>1</v>
      </c>
      <c r="D4" s="8" t="s">
        <v>14</v>
      </c>
      <c r="E4" s="9">
        <v>1917</v>
      </c>
      <c r="F4" s="8" t="s">
        <v>20</v>
      </c>
      <c r="G4" s="8">
        <v>1308</v>
      </c>
      <c r="H4" s="8">
        <f aca="true" t="shared" si="0" ref="H4:H13">G4+E4</f>
        <v>3225</v>
      </c>
      <c r="I4" s="8">
        <v>6.9</v>
      </c>
      <c r="J4" s="19" t="s">
        <v>429</v>
      </c>
      <c r="K4" s="8"/>
      <c r="L4" s="8">
        <f>I4+H4</f>
        <v>3231.9</v>
      </c>
    </row>
    <row r="5" spans="1:12" ht="14.25">
      <c r="A5" s="7">
        <v>2</v>
      </c>
      <c r="B5" s="8" t="s">
        <v>430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19" t="s">
        <v>429</v>
      </c>
      <c r="K5" s="8"/>
      <c r="L5" s="8">
        <f>I5+H5</f>
        <v>1145.9</v>
      </c>
    </row>
    <row r="6" spans="1:12" ht="14.25">
      <c r="A6" s="7">
        <v>3</v>
      </c>
      <c r="B6" s="8" t="s">
        <v>431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19" t="s">
        <v>432</v>
      </c>
      <c r="K6" s="8"/>
      <c r="L6" s="8">
        <f>I6+H6</f>
        <v>1145.9</v>
      </c>
    </row>
    <row r="7" spans="1:12" ht="14.25">
      <c r="A7" s="7">
        <v>4</v>
      </c>
      <c r="B7" s="8" t="s">
        <v>433</v>
      </c>
      <c r="C7" s="8">
        <v>1</v>
      </c>
      <c r="D7" s="8" t="s">
        <v>14</v>
      </c>
      <c r="E7" s="9">
        <v>1917</v>
      </c>
      <c r="F7" s="8" t="s">
        <v>20</v>
      </c>
      <c r="G7" s="8">
        <v>1308</v>
      </c>
      <c r="H7" s="8">
        <f t="shared" si="0"/>
        <v>3225</v>
      </c>
      <c r="I7" s="8">
        <v>6.9</v>
      </c>
      <c r="J7" s="19" t="s">
        <v>432</v>
      </c>
      <c r="K7" s="8"/>
      <c r="L7" s="8">
        <f>I7+H7</f>
        <v>3231.9</v>
      </c>
    </row>
    <row r="8" spans="1:12" ht="14.25">
      <c r="A8" s="7">
        <v>5</v>
      </c>
      <c r="B8" s="8" t="s">
        <v>434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432</v>
      </c>
      <c r="K8" s="8"/>
      <c r="L8" s="8">
        <f>I8+H8</f>
        <v>1145.9</v>
      </c>
    </row>
    <row r="9" spans="1:12" ht="14.25">
      <c r="A9" s="7">
        <v>6</v>
      </c>
      <c r="B9" s="8" t="s">
        <v>435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432</v>
      </c>
      <c r="K9" s="8"/>
      <c r="L9" s="8">
        <f aca="true" t="shared" si="1" ref="L9:L17">I9+H9</f>
        <v>1145.9</v>
      </c>
    </row>
    <row r="10" spans="1:12" ht="14.25">
      <c r="A10" s="7">
        <v>7</v>
      </c>
      <c r="B10" s="8" t="s">
        <v>436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432</v>
      </c>
      <c r="K10" s="8"/>
      <c r="L10" s="8">
        <f t="shared" si="1"/>
        <v>1145.9</v>
      </c>
    </row>
    <row r="11" spans="1:12" ht="14.25">
      <c r="A11" s="7">
        <v>8</v>
      </c>
      <c r="B11" s="8" t="s">
        <v>437</v>
      </c>
      <c r="C11" s="8">
        <v>1</v>
      </c>
      <c r="D11" s="8" t="s">
        <v>14</v>
      </c>
      <c r="E11" s="9">
        <v>1586</v>
      </c>
      <c r="F11" s="8" t="s">
        <v>32</v>
      </c>
      <c r="G11" s="8">
        <v>677</v>
      </c>
      <c r="H11" s="8">
        <f t="shared" si="0"/>
        <v>2263</v>
      </c>
      <c r="I11" s="8">
        <v>6.9</v>
      </c>
      <c r="J11" s="19" t="s">
        <v>432</v>
      </c>
      <c r="K11" s="8"/>
      <c r="L11" s="8">
        <f t="shared" si="1"/>
        <v>2269.9</v>
      </c>
    </row>
    <row r="12" spans="1:12" ht="14.25">
      <c r="A12" s="7">
        <v>9</v>
      </c>
      <c r="B12" s="13" t="s">
        <v>438</v>
      </c>
      <c r="C12" s="13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432</v>
      </c>
      <c r="K12" s="8"/>
      <c r="L12" s="8">
        <f t="shared" si="1"/>
        <v>1145.9</v>
      </c>
    </row>
    <row r="13" spans="1:12" ht="14.25">
      <c r="A13" s="7">
        <v>10</v>
      </c>
      <c r="B13" s="13" t="s">
        <v>439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432</v>
      </c>
      <c r="K13" s="8"/>
      <c r="L13" s="8">
        <f t="shared" si="1"/>
        <v>1145.9</v>
      </c>
    </row>
    <row r="14" spans="1:12" ht="14.25">
      <c r="A14" s="7">
        <v>11</v>
      </c>
      <c r="B14" s="8" t="s">
        <v>440</v>
      </c>
      <c r="C14" s="8">
        <v>1</v>
      </c>
      <c r="D14" s="8" t="s">
        <v>14</v>
      </c>
      <c r="E14" s="9">
        <v>1586</v>
      </c>
      <c r="F14" s="8" t="s">
        <v>32</v>
      </c>
      <c r="G14" s="8">
        <v>677</v>
      </c>
      <c r="H14" s="8">
        <f aca="true" t="shared" si="2" ref="H14:H34">G14+E14</f>
        <v>2263</v>
      </c>
      <c r="I14" s="8">
        <v>6.9</v>
      </c>
      <c r="J14" s="19" t="s">
        <v>441</v>
      </c>
      <c r="K14" s="8"/>
      <c r="L14" s="8">
        <f t="shared" si="1"/>
        <v>2269.9</v>
      </c>
    </row>
    <row r="15" spans="1:12" ht="14.25">
      <c r="A15" s="7">
        <v>12</v>
      </c>
      <c r="B15" s="8" t="s">
        <v>442</v>
      </c>
      <c r="C15" s="8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2"/>
        <v>1139</v>
      </c>
      <c r="I15" s="8">
        <v>6.9</v>
      </c>
      <c r="J15" s="19" t="s">
        <v>441</v>
      </c>
      <c r="K15" s="8"/>
      <c r="L15" s="8">
        <f t="shared" si="1"/>
        <v>1145.9</v>
      </c>
    </row>
    <row r="16" spans="1:12" ht="14.25">
      <c r="A16" s="7">
        <v>13</v>
      </c>
      <c r="B16" s="8" t="s">
        <v>443</v>
      </c>
      <c r="C16" s="8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2"/>
        <v>1139</v>
      </c>
      <c r="I16" s="8">
        <v>6.9</v>
      </c>
      <c r="J16" s="19" t="s">
        <v>444</v>
      </c>
      <c r="K16" s="8"/>
      <c r="L16" s="8">
        <f t="shared" si="1"/>
        <v>1145.9</v>
      </c>
    </row>
    <row r="17" spans="1:12" ht="14.25">
      <c r="A17" s="7">
        <v>14</v>
      </c>
      <c r="B17" s="8" t="s">
        <v>445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444</v>
      </c>
      <c r="K17" s="8"/>
      <c r="L17" s="8">
        <f t="shared" si="1"/>
        <v>1145.9</v>
      </c>
    </row>
    <row r="18" spans="1:12" ht="14.25">
      <c r="A18" s="7">
        <v>15</v>
      </c>
      <c r="B18" s="8" t="s">
        <v>446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447</v>
      </c>
      <c r="K18" s="8"/>
      <c r="L18" s="8">
        <f>I18+H18+H19</f>
        <v>2284.9</v>
      </c>
    </row>
    <row r="19" spans="1:12" ht="14.25">
      <c r="A19" s="7"/>
      <c r="B19" s="8" t="s">
        <v>448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/>
      <c r="J19" s="19" t="s">
        <v>447</v>
      </c>
      <c r="K19" s="8"/>
      <c r="L19" s="8"/>
    </row>
    <row r="20" spans="1:12" ht="14.25">
      <c r="A20" s="7">
        <v>16</v>
      </c>
      <c r="B20" s="8" t="s">
        <v>449</v>
      </c>
      <c r="C20" s="8">
        <v>1</v>
      </c>
      <c r="D20" s="8" t="s">
        <v>14</v>
      </c>
      <c r="E20" s="9">
        <v>1917</v>
      </c>
      <c r="F20" s="8" t="s">
        <v>20</v>
      </c>
      <c r="G20" s="8">
        <v>1308</v>
      </c>
      <c r="H20" s="8">
        <f t="shared" si="2"/>
        <v>3225</v>
      </c>
      <c r="I20" s="8">
        <v>6.9</v>
      </c>
      <c r="J20" s="19" t="s">
        <v>447</v>
      </c>
      <c r="K20" s="8"/>
      <c r="L20" s="8">
        <f>I20+H20</f>
        <v>3231.9</v>
      </c>
    </row>
    <row r="21" spans="1:12" ht="14.25">
      <c r="A21" s="7">
        <v>17</v>
      </c>
      <c r="B21" s="8" t="s">
        <v>450</v>
      </c>
      <c r="C21" s="8">
        <v>1</v>
      </c>
      <c r="D21" s="8" t="s">
        <v>14</v>
      </c>
      <c r="E21" s="9">
        <v>1586</v>
      </c>
      <c r="F21" s="8" t="s">
        <v>32</v>
      </c>
      <c r="G21" s="8">
        <v>677</v>
      </c>
      <c r="H21" s="8">
        <f t="shared" si="2"/>
        <v>2263</v>
      </c>
      <c r="I21" s="8">
        <v>6.9</v>
      </c>
      <c r="J21" s="19" t="s">
        <v>447</v>
      </c>
      <c r="K21" s="8"/>
      <c r="L21" s="8">
        <f aca="true" t="shared" si="3" ref="L21:L27">I21+H21</f>
        <v>2269.9</v>
      </c>
    </row>
    <row r="22" spans="1:12" ht="14.25">
      <c r="A22" s="7">
        <v>18</v>
      </c>
      <c r="B22" s="8" t="s">
        <v>451</v>
      </c>
      <c r="C22" s="8">
        <v>1</v>
      </c>
      <c r="D22" s="8" t="s">
        <v>14</v>
      </c>
      <c r="E22" s="9">
        <v>1917</v>
      </c>
      <c r="F22" s="8" t="s">
        <v>20</v>
      </c>
      <c r="G22" s="8">
        <v>1308</v>
      </c>
      <c r="H22" s="8">
        <f t="shared" si="2"/>
        <v>3225</v>
      </c>
      <c r="I22" s="8">
        <v>6.9</v>
      </c>
      <c r="J22" s="19" t="s">
        <v>447</v>
      </c>
      <c r="K22" s="8"/>
      <c r="L22" s="8">
        <f t="shared" si="3"/>
        <v>3231.9</v>
      </c>
    </row>
    <row r="23" spans="1:12" ht="14.25">
      <c r="A23" s="7">
        <v>19</v>
      </c>
      <c r="B23" s="8" t="s">
        <v>452</v>
      </c>
      <c r="C23" s="8">
        <v>1</v>
      </c>
      <c r="D23" s="8" t="s">
        <v>14</v>
      </c>
      <c r="E23" s="9">
        <v>1917</v>
      </c>
      <c r="F23" s="8" t="s">
        <v>20</v>
      </c>
      <c r="G23" s="8">
        <v>1308</v>
      </c>
      <c r="H23" s="8">
        <f t="shared" si="2"/>
        <v>3225</v>
      </c>
      <c r="I23" s="8">
        <v>6.9</v>
      </c>
      <c r="J23" s="19" t="s">
        <v>447</v>
      </c>
      <c r="K23" s="8"/>
      <c r="L23" s="8">
        <f t="shared" si="3"/>
        <v>3231.9</v>
      </c>
    </row>
    <row r="24" spans="1:12" ht="14.25">
      <c r="A24" s="7">
        <v>20</v>
      </c>
      <c r="B24" s="8" t="s">
        <v>453</v>
      </c>
      <c r="C24" s="8">
        <v>1</v>
      </c>
      <c r="D24" s="8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447</v>
      </c>
      <c r="K24" s="8"/>
      <c r="L24" s="8">
        <f t="shared" si="3"/>
        <v>3231.9</v>
      </c>
    </row>
    <row r="25" spans="1:12" ht="14.25">
      <c r="A25" s="7">
        <v>21</v>
      </c>
      <c r="B25" s="8" t="s">
        <v>454</v>
      </c>
      <c r="C25" s="8">
        <v>1</v>
      </c>
      <c r="D25" s="8" t="s">
        <v>14</v>
      </c>
      <c r="E25" s="9">
        <v>1421</v>
      </c>
      <c r="F25" s="8" t="s">
        <v>15</v>
      </c>
      <c r="G25" s="8">
        <v>242</v>
      </c>
      <c r="H25" s="8">
        <f t="shared" si="2"/>
        <v>1663</v>
      </c>
      <c r="I25" s="8">
        <v>6.9</v>
      </c>
      <c r="J25" s="19" t="s">
        <v>447</v>
      </c>
      <c r="K25" s="8"/>
      <c r="L25" s="8">
        <f t="shared" si="3"/>
        <v>1669.9</v>
      </c>
    </row>
    <row r="26" spans="1:12" ht="14.25">
      <c r="A26" s="7">
        <v>22</v>
      </c>
      <c r="B26" s="8" t="s">
        <v>455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456</v>
      </c>
      <c r="K26" s="8"/>
      <c r="L26" s="8">
        <f t="shared" si="3"/>
        <v>1145.9</v>
      </c>
    </row>
    <row r="27" spans="1:12" ht="14.25">
      <c r="A27" s="7">
        <v>23</v>
      </c>
      <c r="B27" s="8" t="s">
        <v>457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2"/>
        <v>1139</v>
      </c>
      <c r="I27" s="8">
        <v>6.9</v>
      </c>
      <c r="J27" s="19" t="s">
        <v>456</v>
      </c>
      <c r="K27" s="8"/>
      <c r="L27" s="8">
        <f t="shared" si="3"/>
        <v>1145.9</v>
      </c>
    </row>
    <row r="28" spans="1:16" ht="14.25">
      <c r="A28" s="7">
        <v>24</v>
      </c>
      <c r="B28" s="8" t="s">
        <v>458</v>
      </c>
      <c r="C28" s="8">
        <v>1</v>
      </c>
      <c r="D28" s="8" t="s">
        <v>18</v>
      </c>
      <c r="E28" s="9">
        <v>973</v>
      </c>
      <c r="F28" s="8" t="s">
        <v>15</v>
      </c>
      <c r="G28" s="8">
        <v>166</v>
      </c>
      <c r="H28" s="8">
        <f t="shared" si="2"/>
        <v>1139</v>
      </c>
      <c r="I28" s="8">
        <v>6.9</v>
      </c>
      <c r="J28" s="19" t="s">
        <v>459</v>
      </c>
      <c r="K28" s="8"/>
      <c r="L28" s="8">
        <f>I28+H28+H29</f>
        <v>2284.9</v>
      </c>
      <c r="N28" s="24"/>
      <c r="O28" s="25"/>
      <c r="P28" s="26"/>
    </row>
    <row r="29" spans="1:12" ht="14.25">
      <c r="A29" s="7"/>
      <c r="B29" s="8" t="s">
        <v>460</v>
      </c>
      <c r="C29" s="8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2"/>
        <v>1139</v>
      </c>
      <c r="I29" s="8"/>
      <c r="J29" s="19" t="s">
        <v>459</v>
      </c>
      <c r="K29" s="8"/>
      <c r="L29" s="8"/>
    </row>
    <row r="30" spans="1:12" ht="14.25">
      <c r="A30" s="7">
        <v>25</v>
      </c>
      <c r="B30" s="8" t="s">
        <v>461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2"/>
        <v>1139</v>
      </c>
      <c r="I30" s="8">
        <v>6.9</v>
      </c>
      <c r="J30" s="19" t="s">
        <v>459</v>
      </c>
      <c r="K30" s="8"/>
      <c r="L30" s="8">
        <f aca="true" t="shared" si="4" ref="L30:L33">I30+H30</f>
        <v>1145.9</v>
      </c>
    </row>
    <row r="31" spans="1:12" ht="14.25">
      <c r="A31" s="7">
        <v>26</v>
      </c>
      <c r="B31" s="8" t="s">
        <v>462</v>
      </c>
      <c r="C31" s="8">
        <v>1</v>
      </c>
      <c r="D31" s="8" t="s">
        <v>14</v>
      </c>
      <c r="E31" s="9">
        <v>1917</v>
      </c>
      <c r="F31" s="8" t="s">
        <v>20</v>
      </c>
      <c r="G31" s="8">
        <v>1308</v>
      </c>
      <c r="H31" s="8">
        <f t="shared" si="2"/>
        <v>3225</v>
      </c>
      <c r="I31" s="8">
        <v>6.9</v>
      </c>
      <c r="J31" s="19" t="s">
        <v>463</v>
      </c>
      <c r="K31" s="8"/>
      <c r="L31" s="8">
        <f t="shared" si="4"/>
        <v>3231.9</v>
      </c>
    </row>
    <row r="32" spans="1:12" ht="14.25">
      <c r="A32" s="7"/>
      <c r="B32" s="8" t="s">
        <v>464</v>
      </c>
      <c r="C32" s="8">
        <v>1</v>
      </c>
      <c r="D32" s="8" t="s">
        <v>14</v>
      </c>
      <c r="E32" s="9">
        <v>1586</v>
      </c>
      <c r="F32" s="8" t="s">
        <v>32</v>
      </c>
      <c r="G32" s="8">
        <v>677</v>
      </c>
      <c r="H32" s="8">
        <f t="shared" si="2"/>
        <v>2263</v>
      </c>
      <c r="I32" s="8"/>
      <c r="J32" s="19" t="s">
        <v>463</v>
      </c>
      <c r="K32" s="8"/>
      <c r="L32" s="8">
        <f t="shared" si="4"/>
        <v>2263</v>
      </c>
    </row>
    <row r="33" spans="1:12" ht="14.25">
      <c r="A33" s="7">
        <v>27</v>
      </c>
      <c r="B33" s="8" t="s">
        <v>465</v>
      </c>
      <c r="C33" s="8">
        <v>1</v>
      </c>
      <c r="D33" s="8" t="s">
        <v>14</v>
      </c>
      <c r="E33" s="9">
        <v>1421</v>
      </c>
      <c r="F33" s="8" t="s">
        <v>15</v>
      </c>
      <c r="G33" s="8">
        <v>242</v>
      </c>
      <c r="H33" s="8">
        <f t="shared" si="2"/>
        <v>1663</v>
      </c>
      <c r="I33" s="8">
        <v>6.9</v>
      </c>
      <c r="J33" s="19" t="s">
        <v>466</v>
      </c>
      <c r="K33" s="8"/>
      <c r="L33" s="8">
        <f t="shared" si="4"/>
        <v>1669.9</v>
      </c>
    </row>
    <row r="34" spans="1:12" ht="14.25">
      <c r="A34" s="9"/>
      <c r="B34" s="9" t="s">
        <v>81</v>
      </c>
      <c r="C34" s="9">
        <f>SUM(C4:C33)</f>
        <v>30</v>
      </c>
      <c r="D34" s="9"/>
      <c r="E34" s="9">
        <f>SUM(E4:E33)</f>
        <v>39146</v>
      </c>
      <c r="F34" s="9"/>
      <c r="G34" s="9">
        <f>SUM(G4:G33)</f>
        <v>15170</v>
      </c>
      <c r="H34" s="9">
        <f>SUM(H4:H33)</f>
        <v>54316</v>
      </c>
      <c r="I34" s="9">
        <f>SUM(I4:I33)</f>
        <v>186.3000000000001</v>
      </c>
      <c r="J34" s="10"/>
      <c r="K34" s="9"/>
      <c r="L34" s="9">
        <f>SUM(L4:L33)</f>
        <v>54502.300000000025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30" zoomScaleNormal="130" workbookViewId="0" topLeftCell="A1">
      <pane ySplit="3" topLeftCell="A4" activePane="bottomLeft" state="frozen"/>
      <selection pane="bottomLeft" activeCell="Q13" sqref="Q13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1" width="7.00390625" style="0" customWidth="1"/>
    <col min="12" max="12" width="9.1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467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468</v>
      </c>
      <c r="C4" s="8">
        <v>1</v>
      </c>
      <c r="D4" s="8" t="s">
        <v>14</v>
      </c>
      <c r="E4" s="9">
        <v>1586</v>
      </c>
      <c r="F4" s="10" t="s">
        <v>32</v>
      </c>
      <c r="G4" s="8">
        <v>677</v>
      </c>
      <c r="H4" s="8">
        <f aca="true" t="shared" si="0" ref="H4:H12">G4+E4</f>
        <v>2263</v>
      </c>
      <c r="I4" s="8">
        <v>6.9</v>
      </c>
      <c r="J4" s="19" t="s">
        <v>469</v>
      </c>
      <c r="K4" s="8"/>
      <c r="L4" s="8">
        <f aca="true" t="shared" si="1" ref="L4:L12">I4+H4</f>
        <v>2269.9</v>
      </c>
    </row>
    <row r="5" spans="1:12" ht="14.25">
      <c r="A5" s="7">
        <v>2</v>
      </c>
      <c r="B5" s="8" t="s">
        <v>470</v>
      </c>
      <c r="C5" s="8">
        <v>1</v>
      </c>
      <c r="D5" s="8" t="s">
        <v>18</v>
      </c>
      <c r="E5" s="9">
        <v>973</v>
      </c>
      <c r="F5" s="10" t="s">
        <v>15</v>
      </c>
      <c r="G5" s="8">
        <v>166</v>
      </c>
      <c r="H5" s="8">
        <f t="shared" si="0"/>
        <v>1139</v>
      </c>
      <c r="I5" s="8">
        <v>6.9</v>
      </c>
      <c r="J5" s="19" t="s">
        <v>469</v>
      </c>
      <c r="K5" s="8"/>
      <c r="L5" s="8">
        <f t="shared" si="1"/>
        <v>1145.9</v>
      </c>
    </row>
    <row r="6" spans="1:12" ht="14.25">
      <c r="A6" s="7">
        <v>3</v>
      </c>
      <c r="B6" s="10" t="s">
        <v>471</v>
      </c>
      <c r="C6" s="11">
        <v>1</v>
      </c>
      <c r="D6" s="8" t="s">
        <v>18</v>
      </c>
      <c r="E6" s="9">
        <v>973</v>
      </c>
      <c r="F6" s="10" t="s">
        <v>15</v>
      </c>
      <c r="G6" s="8">
        <v>166</v>
      </c>
      <c r="H6" s="8">
        <f t="shared" si="0"/>
        <v>1139</v>
      </c>
      <c r="I6" s="8">
        <v>6.9</v>
      </c>
      <c r="J6" s="19" t="s">
        <v>469</v>
      </c>
      <c r="K6" s="8"/>
      <c r="L6" s="8">
        <f t="shared" si="1"/>
        <v>1145.9</v>
      </c>
    </row>
    <row r="7" spans="1:12" ht="14.25">
      <c r="A7" s="7">
        <v>4</v>
      </c>
      <c r="B7" s="10" t="s">
        <v>472</v>
      </c>
      <c r="C7" s="11">
        <v>1</v>
      </c>
      <c r="D7" s="8" t="s">
        <v>14</v>
      </c>
      <c r="E7" s="9">
        <v>1586</v>
      </c>
      <c r="F7" s="10" t="s">
        <v>32</v>
      </c>
      <c r="G7" s="8">
        <v>677</v>
      </c>
      <c r="H7" s="8">
        <f t="shared" si="0"/>
        <v>2263</v>
      </c>
      <c r="I7" s="8">
        <v>6.9</v>
      </c>
      <c r="J7" s="19" t="s">
        <v>469</v>
      </c>
      <c r="K7" s="8"/>
      <c r="L7" s="8">
        <f t="shared" si="1"/>
        <v>2269.9</v>
      </c>
    </row>
    <row r="8" spans="1:12" ht="14.25">
      <c r="A8" s="7">
        <v>5</v>
      </c>
      <c r="B8" s="10" t="s">
        <v>473</v>
      </c>
      <c r="C8" s="11">
        <v>1</v>
      </c>
      <c r="D8" s="8" t="s">
        <v>18</v>
      </c>
      <c r="E8" s="9">
        <v>973</v>
      </c>
      <c r="F8" s="10" t="s">
        <v>15</v>
      </c>
      <c r="G8" s="8">
        <v>166</v>
      </c>
      <c r="H8" s="8">
        <f t="shared" si="0"/>
        <v>1139</v>
      </c>
      <c r="I8" s="8">
        <v>6.9</v>
      </c>
      <c r="J8" s="19" t="s">
        <v>469</v>
      </c>
      <c r="K8" s="8"/>
      <c r="L8" s="8">
        <f t="shared" si="1"/>
        <v>1145.9</v>
      </c>
    </row>
    <row r="9" spans="1:12" ht="14.25">
      <c r="A9" s="7">
        <v>6</v>
      </c>
      <c r="B9" s="8" t="s">
        <v>474</v>
      </c>
      <c r="C9" s="8">
        <v>1</v>
      </c>
      <c r="D9" s="8" t="s">
        <v>14</v>
      </c>
      <c r="E9" s="9">
        <v>1586</v>
      </c>
      <c r="F9" s="10" t="s">
        <v>32</v>
      </c>
      <c r="G9" s="8">
        <v>677</v>
      </c>
      <c r="H9" s="8">
        <f t="shared" si="0"/>
        <v>2263</v>
      </c>
      <c r="I9" s="8">
        <v>6.9</v>
      </c>
      <c r="J9" s="19" t="s">
        <v>475</v>
      </c>
      <c r="K9" s="8"/>
      <c r="L9" s="8">
        <f t="shared" si="1"/>
        <v>2269.9</v>
      </c>
    </row>
    <row r="10" spans="1:12" s="1" customFormat="1" ht="14.25">
      <c r="A10" s="12">
        <v>7</v>
      </c>
      <c r="B10" s="13" t="s">
        <v>476</v>
      </c>
      <c r="C10" s="13">
        <v>1</v>
      </c>
      <c r="D10" s="13" t="s">
        <v>18</v>
      </c>
      <c r="E10" s="14">
        <v>973</v>
      </c>
      <c r="F10" s="15" t="s">
        <v>15</v>
      </c>
      <c r="G10" s="13">
        <v>166</v>
      </c>
      <c r="H10" s="13">
        <f t="shared" si="0"/>
        <v>1139</v>
      </c>
      <c r="I10" s="20">
        <v>6.9</v>
      </c>
      <c r="J10" s="21" t="s">
        <v>475</v>
      </c>
      <c r="K10" s="22"/>
      <c r="L10" s="13">
        <f t="shared" si="1"/>
        <v>1145.9</v>
      </c>
    </row>
    <row r="11" spans="1:12" ht="14.25">
      <c r="A11" s="7">
        <v>8</v>
      </c>
      <c r="B11" s="13" t="s">
        <v>477</v>
      </c>
      <c r="C11" s="13">
        <v>1</v>
      </c>
      <c r="D11" s="8" t="s">
        <v>18</v>
      </c>
      <c r="E11" s="9">
        <v>973</v>
      </c>
      <c r="F11" s="10" t="s">
        <v>15</v>
      </c>
      <c r="G11" s="8">
        <v>166</v>
      </c>
      <c r="H11" s="8">
        <f t="shared" si="0"/>
        <v>1139</v>
      </c>
      <c r="I11" s="8">
        <v>6.9</v>
      </c>
      <c r="J11" s="19" t="s">
        <v>478</v>
      </c>
      <c r="K11" s="8"/>
      <c r="L11" s="8">
        <f t="shared" si="1"/>
        <v>1145.9</v>
      </c>
    </row>
    <row r="12" spans="1:12" ht="14.25">
      <c r="A12" s="7">
        <v>9</v>
      </c>
      <c r="B12" s="13" t="s">
        <v>479</v>
      </c>
      <c r="C12" s="13">
        <v>1</v>
      </c>
      <c r="D12" s="8" t="s">
        <v>18</v>
      </c>
      <c r="E12" s="9">
        <v>973</v>
      </c>
      <c r="F12" s="10" t="s">
        <v>15</v>
      </c>
      <c r="G12" s="8">
        <v>166</v>
      </c>
      <c r="H12" s="8">
        <f t="shared" si="0"/>
        <v>1139</v>
      </c>
      <c r="I12" s="8">
        <v>6.9</v>
      </c>
      <c r="J12" s="21" t="s">
        <v>480</v>
      </c>
      <c r="K12" s="8"/>
      <c r="L12" s="8">
        <f t="shared" si="1"/>
        <v>1145.9</v>
      </c>
    </row>
    <row r="13" spans="1:12" ht="14.25">
      <c r="A13" s="9"/>
      <c r="B13" s="9" t="s">
        <v>81</v>
      </c>
      <c r="C13" s="9">
        <f>SUM(C4:C12)</f>
        <v>9</v>
      </c>
      <c r="D13" s="9"/>
      <c r="E13" s="9">
        <f>SUM(E4:E12)</f>
        <v>10596</v>
      </c>
      <c r="F13" s="9"/>
      <c r="G13" s="9">
        <f>SUM(G4:G12)</f>
        <v>3027</v>
      </c>
      <c r="H13" s="9">
        <f>SUM(H4:H12)</f>
        <v>13623</v>
      </c>
      <c r="I13" s="9">
        <f>SUM(I4:I12)</f>
        <v>62.099999999999994</v>
      </c>
      <c r="J13" s="10"/>
      <c r="K13" s="9"/>
      <c r="L13" s="9">
        <f>SUM(L4:L12)</f>
        <v>13685.099999999999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15" zoomScaleNormal="115" workbookViewId="0" topLeftCell="A1">
      <pane ySplit="3" topLeftCell="A9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5" customWidth="1"/>
    <col min="4" max="4" width="9.50390625" style="2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23" customWidth="1"/>
    <col min="11" max="11" width="8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82</v>
      </c>
      <c r="B2" s="3"/>
      <c r="C2" s="3"/>
      <c r="D2" s="56"/>
      <c r="E2" s="4"/>
      <c r="F2" s="4"/>
      <c r="G2" s="4"/>
      <c r="H2" s="4"/>
      <c r="I2" s="4"/>
      <c r="J2" s="16"/>
      <c r="K2" s="17"/>
      <c r="L2" s="17"/>
    </row>
    <row r="3" spans="1:12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83</v>
      </c>
      <c r="C4" s="53">
        <v>1</v>
      </c>
      <c r="D4" s="19" t="s">
        <v>18</v>
      </c>
      <c r="E4" s="9">
        <v>973</v>
      </c>
      <c r="F4" s="8" t="s">
        <v>15</v>
      </c>
      <c r="G4" s="8">
        <v>166</v>
      </c>
      <c r="H4" s="8">
        <f>E4+G4</f>
        <v>1139</v>
      </c>
      <c r="I4" s="8">
        <v>6.9</v>
      </c>
      <c r="J4" s="19" t="s">
        <v>84</v>
      </c>
      <c r="K4" s="8"/>
      <c r="L4" s="8">
        <f>E4+G4+I4+K4</f>
        <v>1145.9</v>
      </c>
    </row>
    <row r="5" spans="1:12" ht="14.25">
      <c r="A5" s="8">
        <v>2</v>
      </c>
      <c r="B5" s="8" t="s">
        <v>85</v>
      </c>
      <c r="C5" s="53">
        <v>1</v>
      </c>
      <c r="D5" s="19" t="s">
        <v>18</v>
      </c>
      <c r="E5" s="9">
        <v>973</v>
      </c>
      <c r="F5" s="8" t="s">
        <v>15</v>
      </c>
      <c r="G5" s="8">
        <v>166</v>
      </c>
      <c r="H5" s="8">
        <f>E5+G5</f>
        <v>1139</v>
      </c>
      <c r="I5" s="8">
        <v>6.9</v>
      </c>
      <c r="J5" s="19" t="s">
        <v>84</v>
      </c>
      <c r="K5" s="8"/>
      <c r="L5" s="8">
        <f>E5+G5+I5+K5</f>
        <v>1145.9</v>
      </c>
    </row>
    <row r="6" spans="1:12" ht="14.25">
      <c r="A6" s="8">
        <v>3</v>
      </c>
      <c r="B6" s="13" t="s">
        <v>86</v>
      </c>
      <c r="C6" s="57">
        <v>1</v>
      </c>
      <c r="D6" s="19" t="s">
        <v>18</v>
      </c>
      <c r="E6" s="9">
        <v>973</v>
      </c>
      <c r="F6" s="8" t="s">
        <v>15</v>
      </c>
      <c r="G6" s="8">
        <v>166</v>
      </c>
      <c r="H6" s="8">
        <f>E6+G6</f>
        <v>1139</v>
      </c>
      <c r="I6" s="8">
        <v>6.9</v>
      </c>
      <c r="J6" s="21" t="s">
        <v>84</v>
      </c>
      <c r="K6" s="8"/>
      <c r="L6" s="8">
        <f>E6+G6+I6+K6</f>
        <v>1145.9</v>
      </c>
    </row>
    <row r="7" spans="1:12" ht="14.25">
      <c r="A7" s="8">
        <v>4</v>
      </c>
      <c r="B7" s="13" t="s">
        <v>87</v>
      </c>
      <c r="C7" s="57">
        <v>1</v>
      </c>
      <c r="D7" s="19" t="s">
        <v>14</v>
      </c>
      <c r="E7" s="9">
        <v>1586</v>
      </c>
      <c r="F7" s="8" t="s">
        <v>32</v>
      </c>
      <c r="G7" s="8">
        <v>677</v>
      </c>
      <c r="H7" s="8">
        <v>2263</v>
      </c>
      <c r="I7" s="8">
        <v>6.9</v>
      </c>
      <c r="J7" s="21" t="s">
        <v>84</v>
      </c>
      <c r="K7" s="8"/>
      <c r="L7" s="8">
        <v>2269.9</v>
      </c>
    </row>
    <row r="8" spans="1:12" ht="14.25">
      <c r="A8" s="8">
        <v>5</v>
      </c>
      <c r="B8" s="13" t="s">
        <v>88</v>
      </c>
      <c r="C8" s="57">
        <v>1</v>
      </c>
      <c r="D8" s="19" t="s">
        <v>14</v>
      </c>
      <c r="E8" s="9">
        <v>1421</v>
      </c>
      <c r="F8" s="8" t="s">
        <v>15</v>
      </c>
      <c r="G8" s="8">
        <v>242</v>
      </c>
      <c r="H8" s="8">
        <f aca="true" t="shared" si="0" ref="H8:H15">E8+G8</f>
        <v>1663</v>
      </c>
      <c r="I8" s="13">
        <v>6.9</v>
      </c>
      <c r="J8" s="21" t="s">
        <v>84</v>
      </c>
      <c r="K8" s="8"/>
      <c r="L8" s="8">
        <f>E8+G8+I8+K8</f>
        <v>1669.9</v>
      </c>
    </row>
    <row r="9" spans="1:12" ht="14.25">
      <c r="A9" s="8">
        <v>6</v>
      </c>
      <c r="B9" s="13" t="s">
        <v>89</v>
      </c>
      <c r="C9" s="57">
        <v>1</v>
      </c>
      <c r="D9" s="19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13">
        <v>6.9</v>
      </c>
      <c r="J9" s="21" t="s">
        <v>84</v>
      </c>
      <c r="L9" s="8">
        <f>E9+G9+I9+K9</f>
        <v>3231.9</v>
      </c>
    </row>
    <row r="10" spans="1:12" ht="14.25">
      <c r="A10" s="8">
        <v>7</v>
      </c>
      <c r="B10" s="13" t="s">
        <v>90</v>
      </c>
      <c r="C10" s="57">
        <v>1</v>
      </c>
      <c r="D10" s="19" t="s">
        <v>14</v>
      </c>
      <c r="E10" s="9">
        <v>1917</v>
      </c>
      <c r="F10" s="8" t="s">
        <v>20</v>
      </c>
      <c r="G10" s="8">
        <v>1308</v>
      </c>
      <c r="H10" s="8">
        <f t="shared" si="0"/>
        <v>3225</v>
      </c>
      <c r="I10" s="13">
        <v>6.9</v>
      </c>
      <c r="J10" s="21" t="s">
        <v>84</v>
      </c>
      <c r="L10" s="8">
        <f>E10+G10+I10+K10</f>
        <v>3231.9</v>
      </c>
    </row>
    <row r="11" spans="1:12" ht="14.25">
      <c r="A11" s="8">
        <v>8</v>
      </c>
      <c r="B11" s="8" t="s">
        <v>91</v>
      </c>
      <c r="C11" s="53">
        <v>1</v>
      </c>
      <c r="D11" s="19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92</v>
      </c>
      <c r="K11" s="8"/>
      <c r="L11" s="8">
        <f aca="true" t="shared" si="1" ref="L11:L19">E11+G11+I11+K11</f>
        <v>1145.9</v>
      </c>
    </row>
    <row r="12" spans="1:12" ht="14.25">
      <c r="A12" s="8">
        <v>9</v>
      </c>
      <c r="B12" s="8" t="s">
        <v>93</v>
      </c>
      <c r="C12" s="53">
        <v>1</v>
      </c>
      <c r="D12" s="19" t="s">
        <v>14</v>
      </c>
      <c r="E12" s="9">
        <v>1917</v>
      </c>
      <c r="F12" s="8" t="s">
        <v>20</v>
      </c>
      <c r="G12" s="8">
        <v>1308</v>
      </c>
      <c r="H12" s="8">
        <f t="shared" si="0"/>
        <v>3225</v>
      </c>
      <c r="I12" s="8">
        <v>6.9</v>
      </c>
      <c r="J12" s="19" t="s">
        <v>92</v>
      </c>
      <c r="K12" s="8"/>
      <c r="L12" s="8">
        <f t="shared" si="1"/>
        <v>3231.9</v>
      </c>
    </row>
    <row r="13" spans="1:12" ht="14.25">
      <c r="A13" s="8">
        <v>10</v>
      </c>
      <c r="B13" s="8" t="s">
        <v>94</v>
      </c>
      <c r="C13" s="53">
        <v>1</v>
      </c>
      <c r="D13" s="19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95</v>
      </c>
      <c r="K13" s="8"/>
      <c r="L13" s="8">
        <f t="shared" si="1"/>
        <v>1145.9</v>
      </c>
    </row>
    <row r="14" spans="1:12" ht="14.25">
      <c r="A14" s="8">
        <v>11</v>
      </c>
      <c r="B14" s="8" t="s">
        <v>96</v>
      </c>
      <c r="C14" s="53">
        <v>1</v>
      </c>
      <c r="D14" s="19" t="s">
        <v>14</v>
      </c>
      <c r="E14" s="9">
        <v>1917</v>
      </c>
      <c r="F14" s="8" t="s">
        <v>20</v>
      </c>
      <c r="G14" s="8">
        <v>1308</v>
      </c>
      <c r="H14" s="8">
        <f t="shared" si="0"/>
        <v>3225</v>
      </c>
      <c r="I14" s="8">
        <v>6.9</v>
      </c>
      <c r="J14" s="19" t="s">
        <v>95</v>
      </c>
      <c r="K14" s="8"/>
      <c r="L14" s="8">
        <f t="shared" si="1"/>
        <v>3231.9</v>
      </c>
    </row>
    <row r="15" spans="1:12" ht="14.25">
      <c r="A15" s="8">
        <v>12</v>
      </c>
      <c r="B15" s="8" t="s">
        <v>97</v>
      </c>
      <c r="C15" s="53">
        <v>1</v>
      </c>
      <c r="D15" s="19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19" t="s">
        <v>95</v>
      </c>
      <c r="K15" s="8"/>
      <c r="L15" s="8">
        <f t="shared" si="1"/>
        <v>1145.9</v>
      </c>
    </row>
    <row r="16" spans="1:12" ht="14.25">
      <c r="A16" s="8">
        <v>13</v>
      </c>
      <c r="B16" s="8" t="s">
        <v>98</v>
      </c>
      <c r="C16" s="53">
        <v>1</v>
      </c>
      <c r="D16" s="19" t="s">
        <v>18</v>
      </c>
      <c r="E16" s="9">
        <v>973</v>
      </c>
      <c r="F16" s="8" t="s">
        <v>20</v>
      </c>
      <c r="G16" s="8">
        <v>664</v>
      </c>
      <c r="H16" s="8">
        <v>1637</v>
      </c>
      <c r="I16" s="8">
        <v>6.9</v>
      </c>
      <c r="J16" s="19" t="s">
        <v>95</v>
      </c>
      <c r="L16" s="8">
        <v>1643.9</v>
      </c>
    </row>
    <row r="17" spans="1:12" ht="14.25">
      <c r="A17" s="8">
        <v>14</v>
      </c>
      <c r="B17" s="8" t="s">
        <v>99</v>
      </c>
      <c r="C17" s="53">
        <v>1</v>
      </c>
      <c r="D17" s="19" t="s">
        <v>18</v>
      </c>
      <c r="E17" s="9">
        <v>973</v>
      </c>
      <c r="F17" s="8" t="s">
        <v>15</v>
      </c>
      <c r="G17" s="8">
        <v>166</v>
      </c>
      <c r="H17" s="8">
        <f aca="true" t="shared" si="2" ref="H17:H27">E17+G17</f>
        <v>1139</v>
      </c>
      <c r="I17" s="8">
        <v>6.9</v>
      </c>
      <c r="J17" s="19" t="s">
        <v>100</v>
      </c>
      <c r="K17" s="8"/>
      <c r="L17" s="8">
        <f>E17+G17+I17+K17</f>
        <v>1145.9</v>
      </c>
    </row>
    <row r="18" spans="1:12" ht="14.25">
      <c r="A18" s="8">
        <v>15</v>
      </c>
      <c r="B18" s="8" t="s">
        <v>101</v>
      </c>
      <c r="C18" s="53">
        <v>1</v>
      </c>
      <c r="D18" s="19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100</v>
      </c>
      <c r="K18" s="8"/>
      <c r="L18" s="8">
        <f>E18+G18+I18+K18</f>
        <v>1145.9</v>
      </c>
    </row>
    <row r="19" spans="1:12" ht="14.25">
      <c r="A19" s="8">
        <v>16</v>
      </c>
      <c r="B19" s="8" t="s">
        <v>102</v>
      </c>
      <c r="C19" s="53">
        <v>1</v>
      </c>
      <c r="D19" s="19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>
        <v>6.9</v>
      </c>
      <c r="J19" s="19" t="s">
        <v>103</v>
      </c>
      <c r="K19" s="8"/>
      <c r="L19" s="8">
        <f>E19+G19+I19+K19</f>
        <v>1145.9</v>
      </c>
    </row>
    <row r="20" spans="1:12" ht="14.25">
      <c r="A20" s="8">
        <v>17</v>
      </c>
      <c r="B20" s="8" t="s">
        <v>104</v>
      </c>
      <c r="C20" s="53">
        <v>1</v>
      </c>
      <c r="D20" s="19" t="s">
        <v>18</v>
      </c>
      <c r="E20" s="9">
        <v>973</v>
      </c>
      <c r="F20" s="8" t="s">
        <v>15</v>
      </c>
      <c r="G20" s="8">
        <v>166</v>
      </c>
      <c r="H20" s="8">
        <f t="shared" si="2"/>
        <v>1139</v>
      </c>
      <c r="I20" s="8">
        <v>6.9</v>
      </c>
      <c r="J20" s="19" t="s">
        <v>105</v>
      </c>
      <c r="K20" s="8"/>
      <c r="L20" s="8">
        <f>E20+G20+I20+K20</f>
        <v>1145.9</v>
      </c>
    </row>
    <row r="21" spans="1:12" ht="14.25">
      <c r="A21" s="8">
        <v>18</v>
      </c>
      <c r="B21" s="8" t="s">
        <v>106</v>
      </c>
      <c r="C21" s="53">
        <v>1</v>
      </c>
      <c r="D21" s="19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9" t="s">
        <v>105</v>
      </c>
      <c r="K21" s="8"/>
      <c r="L21" s="8">
        <f>E21+K22+E22+G21+G22+I21+K21</f>
        <v>2533.9</v>
      </c>
    </row>
    <row r="22" spans="1:12" ht="14.25">
      <c r="A22" s="8"/>
      <c r="B22" s="8" t="s">
        <v>107</v>
      </c>
      <c r="C22" s="53">
        <v>1</v>
      </c>
      <c r="D22" s="19" t="s">
        <v>18</v>
      </c>
      <c r="E22" s="9">
        <v>973</v>
      </c>
      <c r="F22" s="8" t="s">
        <v>32</v>
      </c>
      <c r="G22" s="8">
        <v>415</v>
      </c>
      <c r="H22" s="8">
        <f t="shared" si="2"/>
        <v>1388</v>
      </c>
      <c r="I22" s="8"/>
      <c r="J22" s="19" t="s">
        <v>105</v>
      </c>
      <c r="K22" s="8"/>
      <c r="L22" s="8"/>
    </row>
    <row r="23" spans="1:12" ht="14.25">
      <c r="A23" s="8">
        <v>19</v>
      </c>
      <c r="B23" s="8" t="s">
        <v>108</v>
      </c>
      <c r="C23" s="53">
        <v>1</v>
      </c>
      <c r="D23" s="19" t="s">
        <v>18</v>
      </c>
      <c r="E23" s="9">
        <v>973</v>
      </c>
      <c r="F23" s="8" t="s">
        <v>15</v>
      </c>
      <c r="G23" s="8">
        <v>166</v>
      </c>
      <c r="H23" s="8">
        <f t="shared" si="2"/>
        <v>1139</v>
      </c>
      <c r="I23" s="8">
        <v>6.9</v>
      </c>
      <c r="J23" s="19" t="s">
        <v>109</v>
      </c>
      <c r="K23" s="8"/>
      <c r="L23" s="8">
        <f>E23+G23+I23+K23</f>
        <v>1145.9</v>
      </c>
    </row>
    <row r="24" spans="1:12" ht="14.25">
      <c r="A24" s="8">
        <v>20</v>
      </c>
      <c r="B24" s="13" t="s">
        <v>110</v>
      </c>
      <c r="C24" s="53">
        <v>1</v>
      </c>
      <c r="D24" s="19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109</v>
      </c>
      <c r="K24" s="8"/>
      <c r="L24" s="8">
        <v>3231.9</v>
      </c>
    </row>
    <row r="25" spans="1:12" ht="14.25">
      <c r="A25" s="8">
        <v>21</v>
      </c>
      <c r="B25" s="8" t="s">
        <v>111</v>
      </c>
      <c r="C25" s="53">
        <v>1</v>
      </c>
      <c r="D25" s="19" t="s">
        <v>18</v>
      </c>
      <c r="E25" s="9">
        <v>973</v>
      </c>
      <c r="F25" s="8" t="s">
        <v>32</v>
      </c>
      <c r="G25" s="8">
        <v>415</v>
      </c>
      <c r="H25" s="8">
        <f t="shared" si="2"/>
        <v>1388</v>
      </c>
      <c r="I25" s="8">
        <v>6.9</v>
      </c>
      <c r="J25" s="19" t="s">
        <v>109</v>
      </c>
      <c r="K25" s="8"/>
      <c r="L25" s="8">
        <f>E25+G25+I25+K25</f>
        <v>1394.9</v>
      </c>
    </row>
    <row r="26" spans="1:12" ht="14.25">
      <c r="A26" s="8">
        <v>22</v>
      </c>
      <c r="B26" s="8" t="s">
        <v>112</v>
      </c>
      <c r="C26" s="53">
        <v>1</v>
      </c>
      <c r="D26" s="19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113</v>
      </c>
      <c r="K26" s="8"/>
      <c r="L26" s="8">
        <f>E26+G26+I26+K26</f>
        <v>1145.9</v>
      </c>
    </row>
    <row r="27" spans="1:12" ht="14.25">
      <c r="A27" s="8"/>
      <c r="B27" s="8" t="s">
        <v>114</v>
      </c>
      <c r="C27" s="53">
        <v>1</v>
      </c>
      <c r="D27" s="19" t="s">
        <v>14</v>
      </c>
      <c r="E27" s="9">
        <v>1586</v>
      </c>
      <c r="F27" s="8" t="s">
        <v>32</v>
      </c>
      <c r="G27" s="8">
        <v>677</v>
      </c>
      <c r="H27" s="8">
        <f t="shared" si="2"/>
        <v>2263</v>
      </c>
      <c r="I27" s="8"/>
      <c r="J27" s="19" t="s">
        <v>113</v>
      </c>
      <c r="K27" s="8"/>
      <c r="L27" s="8">
        <f>E27+G27+I27+K27</f>
        <v>2263</v>
      </c>
    </row>
    <row r="28" spans="1:12" ht="14.25">
      <c r="A28" s="8">
        <v>23</v>
      </c>
      <c r="B28" s="8" t="s">
        <v>115</v>
      </c>
      <c r="C28" s="53">
        <v>1</v>
      </c>
      <c r="D28" s="19" t="s">
        <v>18</v>
      </c>
      <c r="E28" s="9">
        <v>973</v>
      </c>
      <c r="F28" s="8" t="s">
        <v>15</v>
      </c>
      <c r="G28" s="8">
        <v>166</v>
      </c>
      <c r="H28" s="8">
        <v>1139</v>
      </c>
      <c r="I28" s="8">
        <v>6.9</v>
      </c>
      <c r="J28" s="19" t="s">
        <v>113</v>
      </c>
      <c r="L28" s="8">
        <v>1145.9</v>
      </c>
    </row>
    <row r="29" spans="1:12" ht="14.25">
      <c r="A29" s="8">
        <v>24</v>
      </c>
      <c r="B29" s="8" t="s">
        <v>116</v>
      </c>
      <c r="C29" s="53">
        <v>1</v>
      </c>
      <c r="D29" s="19" t="s">
        <v>18</v>
      </c>
      <c r="E29" s="9">
        <v>973</v>
      </c>
      <c r="F29" s="8" t="s">
        <v>15</v>
      </c>
      <c r="G29" s="8">
        <v>166</v>
      </c>
      <c r="H29" s="8">
        <f>E29+G29</f>
        <v>1139</v>
      </c>
      <c r="I29" s="8">
        <v>6.9</v>
      </c>
      <c r="J29" s="19" t="s">
        <v>117</v>
      </c>
      <c r="K29" s="8"/>
      <c r="L29" s="8">
        <f>E29+G29+I29+K29</f>
        <v>1145.9</v>
      </c>
    </row>
    <row r="30" spans="1:12" ht="14.25">
      <c r="A30" s="8">
        <v>25</v>
      </c>
      <c r="B30" s="8" t="s">
        <v>118</v>
      </c>
      <c r="C30" s="53">
        <v>1</v>
      </c>
      <c r="D30" s="19" t="s">
        <v>18</v>
      </c>
      <c r="E30" s="9">
        <v>973</v>
      </c>
      <c r="F30" s="8" t="s">
        <v>15</v>
      </c>
      <c r="G30" s="8">
        <v>166</v>
      </c>
      <c r="H30" s="8">
        <f>E30+G30</f>
        <v>1139</v>
      </c>
      <c r="I30" s="8">
        <v>6.9</v>
      </c>
      <c r="J30" s="19" t="s">
        <v>117</v>
      </c>
      <c r="K30" s="8"/>
      <c r="L30" s="8">
        <f>E30+G30+I30+K30</f>
        <v>1145.9</v>
      </c>
    </row>
    <row r="31" spans="1:12" ht="14.25">
      <c r="A31" s="8">
        <v>26</v>
      </c>
      <c r="B31" s="8" t="s">
        <v>119</v>
      </c>
      <c r="C31" s="53">
        <v>1</v>
      </c>
      <c r="D31" s="19" t="s">
        <v>18</v>
      </c>
      <c r="E31" s="9">
        <v>973</v>
      </c>
      <c r="F31" s="8" t="s">
        <v>15</v>
      </c>
      <c r="G31" s="8">
        <v>166</v>
      </c>
      <c r="H31" s="8">
        <f>E31+G31</f>
        <v>1139</v>
      </c>
      <c r="I31" s="8">
        <v>6.9</v>
      </c>
      <c r="J31" s="19" t="s">
        <v>120</v>
      </c>
      <c r="K31" s="8"/>
      <c r="L31" s="8">
        <f>E31+G31+I31+K31</f>
        <v>1145.9</v>
      </c>
    </row>
    <row r="32" spans="1:12" ht="14.25">
      <c r="A32" s="8">
        <v>27</v>
      </c>
      <c r="B32" s="8" t="s">
        <v>121</v>
      </c>
      <c r="C32" s="53">
        <v>1</v>
      </c>
      <c r="D32" s="19" t="s">
        <v>14</v>
      </c>
      <c r="E32" s="9">
        <v>1586</v>
      </c>
      <c r="F32" s="8" t="s">
        <v>32</v>
      </c>
      <c r="G32" s="8">
        <v>677</v>
      </c>
      <c r="H32" s="8">
        <v>2263</v>
      </c>
      <c r="I32" s="8">
        <v>6.9</v>
      </c>
      <c r="J32" s="19" t="s">
        <v>120</v>
      </c>
      <c r="L32" s="8">
        <v>2269.9</v>
      </c>
    </row>
    <row r="33" spans="1:12" ht="14.25">
      <c r="A33" s="8">
        <v>28</v>
      </c>
      <c r="B33" s="58" t="s">
        <v>122</v>
      </c>
      <c r="C33" s="59">
        <v>1</v>
      </c>
      <c r="D33" s="60" t="s">
        <v>70</v>
      </c>
      <c r="E33" s="9">
        <v>973</v>
      </c>
      <c r="F33" s="9" t="s">
        <v>15</v>
      </c>
      <c r="G33" s="8">
        <v>166</v>
      </c>
      <c r="H33" s="8">
        <f>E33+G33</f>
        <v>1139</v>
      </c>
      <c r="I33" s="9">
        <v>6.9</v>
      </c>
      <c r="J33" s="63" t="s">
        <v>123</v>
      </c>
      <c r="K33" s="8"/>
      <c r="L33" s="8">
        <f>E33+G33+I33+K33</f>
        <v>1145.9</v>
      </c>
    </row>
    <row r="34" spans="1:12" ht="14.25">
      <c r="A34" s="8">
        <v>29</v>
      </c>
      <c r="B34" s="58" t="s">
        <v>124</v>
      </c>
      <c r="C34" s="59">
        <v>1</v>
      </c>
      <c r="D34" s="60" t="s">
        <v>70</v>
      </c>
      <c r="E34" s="9">
        <v>973</v>
      </c>
      <c r="F34" s="9" t="s">
        <v>15</v>
      </c>
      <c r="G34" s="8">
        <v>166</v>
      </c>
      <c r="H34" s="8">
        <v>1139</v>
      </c>
      <c r="I34" s="9">
        <v>6.9</v>
      </c>
      <c r="J34" s="63" t="s">
        <v>123</v>
      </c>
      <c r="L34" s="8">
        <v>1145.9</v>
      </c>
    </row>
    <row r="35" spans="1:12" ht="14.25">
      <c r="A35" s="8">
        <v>30</v>
      </c>
      <c r="B35" s="58" t="s">
        <v>125</v>
      </c>
      <c r="C35" s="59">
        <v>1</v>
      </c>
      <c r="D35" s="60" t="s">
        <v>70</v>
      </c>
      <c r="E35" s="9">
        <v>973</v>
      </c>
      <c r="F35" s="9" t="s">
        <v>32</v>
      </c>
      <c r="G35" s="8">
        <v>415</v>
      </c>
      <c r="H35" s="8">
        <v>1388</v>
      </c>
      <c r="I35" s="9">
        <v>6.9</v>
      </c>
      <c r="J35" s="63" t="s">
        <v>123</v>
      </c>
      <c r="K35" s="64"/>
      <c r="L35">
        <v>1394.9</v>
      </c>
    </row>
    <row r="36" spans="1:12" ht="14.25">
      <c r="A36" s="8">
        <v>31</v>
      </c>
      <c r="B36" s="58" t="s">
        <v>126</v>
      </c>
      <c r="C36" s="59">
        <v>1</v>
      </c>
      <c r="D36" s="61" t="s">
        <v>18</v>
      </c>
      <c r="E36" s="9">
        <v>973</v>
      </c>
      <c r="F36" s="9" t="s">
        <v>32</v>
      </c>
      <c r="G36" s="8">
        <v>415</v>
      </c>
      <c r="H36" s="8">
        <f>E36+G36</f>
        <v>1388</v>
      </c>
      <c r="I36" s="9">
        <v>6.9</v>
      </c>
      <c r="J36" s="63" t="s">
        <v>103</v>
      </c>
      <c r="L36" s="8">
        <v>1394.9</v>
      </c>
    </row>
    <row r="37" spans="1:12" ht="14.25">
      <c r="A37" s="9"/>
      <c r="B37" s="9" t="s">
        <v>81</v>
      </c>
      <c r="C37" s="62">
        <f>SUM(C4:C36)</f>
        <v>33</v>
      </c>
      <c r="D37" s="10"/>
      <c r="E37" s="9">
        <f>SUM(E4:E36)</f>
        <v>39116</v>
      </c>
      <c r="F37" s="9"/>
      <c r="G37" s="9">
        <f>SUM(G4:G36)</f>
        <v>14291</v>
      </c>
      <c r="H37" s="9">
        <f>SUM(H4:H36)</f>
        <v>53407</v>
      </c>
      <c r="I37" s="9">
        <f>SUM(I4:I36)</f>
        <v>213.90000000000012</v>
      </c>
      <c r="J37" s="10"/>
      <c r="K37" s="9"/>
      <c r="L37" s="9">
        <f>SUM(L4:L36)</f>
        <v>53620.90000000003</v>
      </c>
    </row>
  </sheetData>
  <sheetProtection/>
  <autoFilter ref="A3:L3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145" zoomScaleNormal="145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127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128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129</v>
      </c>
      <c r="C4" s="8">
        <v>1</v>
      </c>
      <c r="D4" s="53" t="s">
        <v>14</v>
      </c>
      <c r="E4" s="9">
        <v>1586</v>
      </c>
      <c r="F4" s="9" t="s">
        <v>32</v>
      </c>
      <c r="G4" s="8">
        <v>677</v>
      </c>
      <c r="H4" s="8">
        <f aca="true" t="shared" si="0" ref="H4:H10">G4+E4</f>
        <v>2263</v>
      </c>
      <c r="I4" s="8">
        <v>6.9</v>
      </c>
      <c r="J4" s="19" t="s">
        <v>130</v>
      </c>
      <c r="K4" s="8"/>
      <c r="L4" s="8">
        <f aca="true" t="shared" si="1" ref="L4:L10">I4+H4</f>
        <v>2269.9</v>
      </c>
    </row>
    <row r="5" spans="1:12" ht="14.25">
      <c r="A5" s="8">
        <v>2</v>
      </c>
      <c r="B5" s="8" t="s">
        <v>131</v>
      </c>
      <c r="C5" s="8">
        <v>1</v>
      </c>
      <c r="D5" s="53" t="s">
        <v>18</v>
      </c>
      <c r="E5" s="9">
        <v>973</v>
      </c>
      <c r="F5" s="9" t="s">
        <v>32</v>
      </c>
      <c r="G5" s="8">
        <v>415</v>
      </c>
      <c r="H5" s="8">
        <f t="shared" si="0"/>
        <v>1388</v>
      </c>
      <c r="I5" s="8">
        <v>6.9</v>
      </c>
      <c r="J5" s="19" t="s">
        <v>132</v>
      </c>
      <c r="K5" s="8"/>
      <c r="L5" s="8">
        <f t="shared" si="1"/>
        <v>1394.9</v>
      </c>
    </row>
    <row r="6" spans="1:12" ht="14.25">
      <c r="A6" s="8">
        <v>3</v>
      </c>
      <c r="B6" s="8" t="s">
        <v>133</v>
      </c>
      <c r="C6" s="8">
        <v>1</v>
      </c>
      <c r="D6" s="53" t="s">
        <v>14</v>
      </c>
      <c r="E6" s="9">
        <v>1421</v>
      </c>
      <c r="F6" s="9" t="s">
        <v>15</v>
      </c>
      <c r="G6" s="8">
        <v>242</v>
      </c>
      <c r="H6" s="8">
        <f t="shared" si="0"/>
        <v>1663</v>
      </c>
      <c r="I6" s="8">
        <v>6.9</v>
      </c>
      <c r="J6" s="19" t="s">
        <v>132</v>
      </c>
      <c r="K6" s="8"/>
      <c r="L6" s="8">
        <f t="shared" si="1"/>
        <v>1669.9</v>
      </c>
    </row>
    <row r="7" spans="1:12" ht="14.25">
      <c r="A7" s="8">
        <v>4</v>
      </c>
      <c r="B7" s="8" t="s">
        <v>134</v>
      </c>
      <c r="C7" s="8">
        <v>1</v>
      </c>
      <c r="D7" s="53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135</v>
      </c>
      <c r="K7" s="8"/>
      <c r="L7" s="8">
        <f t="shared" si="1"/>
        <v>1145.9</v>
      </c>
    </row>
    <row r="8" spans="1:12" ht="14.25">
      <c r="A8" s="8">
        <v>5</v>
      </c>
      <c r="B8" s="8" t="s">
        <v>136</v>
      </c>
      <c r="C8" s="8">
        <v>1</v>
      </c>
      <c r="D8" s="53" t="s">
        <v>14</v>
      </c>
      <c r="E8" s="9">
        <v>1917</v>
      </c>
      <c r="F8" s="9" t="s">
        <v>20</v>
      </c>
      <c r="G8" s="8">
        <v>1308</v>
      </c>
      <c r="H8" s="8">
        <f t="shared" si="0"/>
        <v>3225</v>
      </c>
      <c r="I8" s="8">
        <v>6.9</v>
      </c>
      <c r="J8" s="19" t="s">
        <v>135</v>
      </c>
      <c r="K8" s="8"/>
      <c r="L8" s="8">
        <f t="shared" si="1"/>
        <v>3231.9</v>
      </c>
    </row>
    <row r="9" spans="1:12" ht="14.25">
      <c r="A9" s="8">
        <v>6</v>
      </c>
      <c r="B9" s="8" t="s">
        <v>137</v>
      </c>
      <c r="C9" s="8">
        <v>1</v>
      </c>
      <c r="D9" s="53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138</v>
      </c>
      <c r="K9" s="8"/>
      <c r="L9" s="8">
        <f t="shared" si="1"/>
        <v>1145.9</v>
      </c>
    </row>
    <row r="10" spans="1:12" ht="14.25">
      <c r="A10" s="8">
        <v>7</v>
      </c>
      <c r="B10" s="8" t="s">
        <v>139</v>
      </c>
      <c r="C10" s="8">
        <v>1</v>
      </c>
      <c r="D10" s="53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138</v>
      </c>
      <c r="K10" s="8"/>
      <c r="L10" s="8">
        <f t="shared" si="1"/>
        <v>1145.9</v>
      </c>
    </row>
    <row r="11" spans="1:12" ht="14.25">
      <c r="A11" s="8">
        <v>8</v>
      </c>
      <c r="B11" s="13" t="s">
        <v>140</v>
      </c>
      <c r="C11" s="8">
        <v>1</v>
      </c>
      <c r="D11" s="53" t="s">
        <v>18</v>
      </c>
      <c r="E11" s="9">
        <v>973</v>
      </c>
      <c r="F11" s="9" t="s">
        <v>15</v>
      </c>
      <c r="G11" s="8">
        <v>166</v>
      </c>
      <c r="H11" s="8">
        <f aca="true" t="shared" si="2" ref="H11:H18">G11+E11</f>
        <v>1139</v>
      </c>
      <c r="I11" s="8">
        <v>6.9</v>
      </c>
      <c r="J11" s="19" t="s">
        <v>141</v>
      </c>
      <c r="K11" s="8"/>
      <c r="L11" s="8">
        <f aca="true" t="shared" si="3" ref="L11:L18">I11+H11</f>
        <v>1145.9</v>
      </c>
    </row>
    <row r="12" spans="1:12" ht="14.25">
      <c r="A12" s="8">
        <v>9</v>
      </c>
      <c r="B12" s="8" t="s">
        <v>142</v>
      </c>
      <c r="C12" s="8">
        <v>1</v>
      </c>
      <c r="D12" s="53" t="s">
        <v>18</v>
      </c>
      <c r="E12" s="9">
        <v>973</v>
      </c>
      <c r="F12" s="9" t="s">
        <v>15</v>
      </c>
      <c r="G12" s="8">
        <v>166</v>
      </c>
      <c r="H12" s="8">
        <f t="shared" si="2"/>
        <v>1139</v>
      </c>
      <c r="I12" s="8">
        <v>6.9</v>
      </c>
      <c r="J12" s="19" t="s">
        <v>143</v>
      </c>
      <c r="K12" s="8"/>
      <c r="L12" s="8">
        <f t="shared" si="3"/>
        <v>1145.9</v>
      </c>
    </row>
    <row r="13" spans="1:12" ht="14.25">
      <c r="A13" s="8">
        <v>10</v>
      </c>
      <c r="B13" s="8" t="s">
        <v>144</v>
      </c>
      <c r="C13" s="8">
        <v>1</v>
      </c>
      <c r="D13" s="53" t="s">
        <v>18</v>
      </c>
      <c r="E13" s="9">
        <v>973</v>
      </c>
      <c r="F13" s="9" t="s">
        <v>15</v>
      </c>
      <c r="G13" s="8">
        <v>166</v>
      </c>
      <c r="H13" s="8">
        <f t="shared" si="2"/>
        <v>1139</v>
      </c>
      <c r="I13" s="8">
        <v>6.9</v>
      </c>
      <c r="J13" s="19" t="s">
        <v>145</v>
      </c>
      <c r="K13" s="8"/>
      <c r="L13" s="8">
        <f t="shared" si="3"/>
        <v>1145.9</v>
      </c>
    </row>
    <row r="14" spans="1:12" ht="14.25">
      <c r="A14" s="8">
        <v>11</v>
      </c>
      <c r="B14" s="8" t="s">
        <v>146</v>
      </c>
      <c r="C14" s="8">
        <v>1</v>
      </c>
      <c r="D14" s="53" t="s">
        <v>14</v>
      </c>
      <c r="E14" s="9">
        <v>1917</v>
      </c>
      <c r="F14" s="9" t="s">
        <v>20</v>
      </c>
      <c r="G14" s="8">
        <v>1308</v>
      </c>
      <c r="H14" s="8">
        <f t="shared" si="2"/>
        <v>3225</v>
      </c>
      <c r="I14" s="8">
        <v>6.9</v>
      </c>
      <c r="J14" s="19" t="s">
        <v>147</v>
      </c>
      <c r="K14" s="8"/>
      <c r="L14" s="8">
        <f t="shared" si="3"/>
        <v>3231.9</v>
      </c>
    </row>
    <row r="15" spans="1:12" ht="14.25">
      <c r="A15" s="8">
        <v>12</v>
      </c>
      <c r="B15" s="8" t="s">
        <v>148</v>
      </c>
      <c r="C15" s="8">
        <v>1</v>
      </c>
      <c r="D15" s="53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147</v>
      </c>
      <c r="K15" s="8"/>
      <c r="L15" s="8">
        <f t="shared" si="3"/>
        <v>1145.9</v>
      </c>
    </row>
    <row r="16" spans="1:12" ht="14.25">
      <c r="A16" s="8">
        <v>13</v>
      </c>
      <c r="B16" s="8" t="s">
        <v>149</v>
      </c>
      <c r="C16" s="54">
        <v>1</v>
      </c>
      <c r="D16" s="53" t="s">
        <v>18</v>
      </c>
      <c r="E16" s="9">
        <v>973</v>
      </c>
      <c r="F16" s="9" t="s">
        <v>15</v>
      </c>
      <c r="G16" s="8">
        <v>166</v>
      </c>
      <c r="H16" s="8">
        <f t="shared" si="2"/>
        <v>1139</v>
      </c>
      <c r="I16" s="8">
        <v>6.9</v>
      </c>
      <c r="J16" s="19" t="s">
        <v>147</v>
      </c>
      <c r="K16" s="8"/>
      <c r="L16" s="8">
        <f t="shared" si="3"/>
        <v>1145.9</v>
      </c>
    </row>
    <row r="17" spans="1:12" ht="14.25">
      <c r="A17" s="8">
        <v>14</v>
      </c>
      <c r="B17" s="8" t="s">
        <v>150</v>
      </c>
      <c r="C17" s="54">
        <v>1</v>
      </c>
      <c r="D17" s="53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151</v>
      </c>
      <c r="K17" s="8"/>
      <c r="L17" s="8">
        <f t="shared" si="3"/>
        <v>1145.9</v>
      </c>
    </row>
    <row r="18" spans="1:12" ht="14.25">
      <c r="A18" s="8">
        <v>15</v>
      </c>
      <c r="B18" s="8" t="s">
        <v>152</v>
      </c>
      <c r="C18" s="54">
        <v>1</v>
      </c>
      <c r="D18" s="53" t="s">
        <v>18</v>
      </c>
      <c r="E18" s="9">
        <v>973</v>
      </c>
      <c r="F18" s="9" t="s">
        <v>15</v>
      </c>
      <c r="G18" s="8">
        <v>166</v>
      </c>
      <c r="H18" s="8">
        <f t="shared" si="2"/>
        <v>1139</v>
      </c>
      <c r="I18" s="8">
        <v>6.9</v>
      </c>
      <c r="J18" s="19" t="s">
        <v>153</v>
      </c>
      <c r="K18" s="8"/>
      <c r="L18" s="8">
        <f t="shared" si="3"/>
        <v>1145.9</v>
      </c>
    </row>
    <row r="19" spans="1:12" ht="14.25">
      <c r="A19" s="9"/>
      <c r="B19" s="9" t="s">
        <v>81</v>
      </c>
      <c r="C19" s="9">
        <f>SUM(C4:C18)</f>
        <v>15</v>
      </c>
      <c r="D19" s="9"/>
      <c r="E19" s="9">
        <f>SUM(E4:E18)</f>
        <v>17544</v>
      </c>
      <c r="F19" s="9"/>
      <c r="G19" s="9">
        <f>SUM(G4:G18)</f>
        <v>5610</v>
      </c>
      <c r="H19" s="9">
        <f>SUM(H4:H18)</f>
        <v>23154</v>
      </c>
      <c r="I19" s="9">
        <f>SUM(I4:I18)</f>
        <v>103.50000000000003</v>
      </c>
      <c r="J19" s="10"/>
      <c r="K19" s="9"/>
      <c r="L19" s="9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130" zoomScaleNormal="13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154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155</v>
      </c>
      <c r="C4" s="8">
        <v>1</v>
      </c>
      <c r="D4" s="8" t="s">
        <v>18</v>
      </c>
      <c r="E4" s="9">
        <v>973</v>
      </c>
      <c r="F4" s="9" t="s">
        <v>32</v>
      </c>
      <c r="G4" s="8">
        <v>415</v>
      </c>
      <c r="H4" s="8">
        <f>G4+E4</f>
        <v>1388</v>
      </c>
      <c r="I4" s="8">
        <v>6.9</v>
      </c>
      <c r="J4" s="19" t="s">
        <v>156</v>
      </c>
      <c r="K4" s="8"/>
      <c r="L4" s="8">
        <f>I4+H4</f>
        <v>1394.9</v>
      </c>
    </row>
    <row r="5" spans="1:12" ht="14.25">
      <c r="A5" s="8">
        <v>2</v>
      </c>
      <c r="B5" s="8" t="s">
        <v>157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aca="true" t="shared" si="0" ref="H5:H14">G5+E5</f>
        <v>1139</v>
      </c>
      <c r="I5" s="8">
        <v>6.9</v>
      </c>
      <c r="J5" s="19" t="s">
        <v>158</v>
      </c>
      <c r="K5" s="8"/>
      <c r="L5" s="8">
        <f aca="true" t="shared" si="1" ref="L5:L15">I5+H5</f>
        <v>1145.9</v>
      </c>
    </row>
    <row r="6" spans="1:12" ht="14.25">
      <c r="A6" s="8">
        <v>3</v>
      </c>
      <c r="B6" s="8" t="s">
        <v>159</v>
      </c>
      <c r="C6" s="8">
        <v>1</v>
      </c>
      <c r="D6" s="8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160</v>
      </c>
      <c r="K6" s="8"/>
      <c r="L6" s="8">
        <f t="shared" si="1"/>
        <v>3231.9</v>
      </c>
    </row>
    <row r="7" spans="1:12" ht="14.25">
      <c r="A7" s="8">
        <v>4</v>
      </c>
      <c r="B7" s="8" t="s">
        <v>161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160</v>
      </c>
      <c r="K7" s="8"/>
      <c r="L7" s="8">
        <f t="shared" si="1"/>
        <v>1145.9</v>
      </c>
    </row>
    <row r="8" spans="1:12" ht="14.25">
      <c r="A8" s="8">
        <v>5</v>
      </c>
      <c r="B8" s="8" t="s">
        <v>162</v>
      </c>
      <c r="C8" s="8">
        <v>1</v>
      </c>
      <c r="D8" s="8" t="s">
        <v>18</v>
      </c>
      <c r="E8" s="9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163</v>
      </c>
      <c r="K8" s="8"/>
      <c r="L8" s="8">
        <f t="shared" si="1"/>
        <v>1145.9</v>
      </c>
    </row>
    <row r="9" spans="1:12" ht="14.25">
      <c r="A9" s="8">
        <v>6</v>
      </c>
      <c r="B9" s="8" t="s">
        <v>164</v>
      </c>
      <c r="C9" s="9">
        <v>1</v>
      </c>
      <c r="D9" s="8" t="s">
        <v>18</v>
      </c>
      <c r="E9" s="9">
        <v>973</v>
      </c>
      <c r="F9" s="9" t="s">
        <v>20</v>
      </c>
      <c r="G9" s="8">
        <v>664</v>
      </c>
      <c r="H9" s="8">
        <f t="shared" si="0"/>
        <v>1637</v>
      </c>
      <c r="I9" s="8">
        <v>6.9</v>
      </c>
      <c r="J9" s="19" t="s">
        <v>165</v>
      </c>
      <c r="K9" s="8"/>
      <c r="L9" s="8">
        <f t="shared" si="1"/>
        <v>1643.9</v>
      </c>
    </row>
    <row r="10" spans="1:12" ht="14.25">
      <c r="A10" s="8">
        <v>7</v>
      </c>
      <c r="B10" s="8" t="s">
        <v>166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165</v>
      </c>
      <c r="K10" s="8"/>
      <c r="L10" s="8">
        <f t="shared" si="1"/>
        <v>1145.9</v>
      </c>
    </row>
    <row r="11" spans="1:12" ht="14.25">
      <c r="A11" s="8">
        <v>8</v>
      </c>
      <c r="B11" s="8" t="s">
        <v>167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>E11+G11</f>
        <v>1139</v>
      </c>
      <c r="I11" s="8">
        <v>6.9</v>
      </c>
      <c r="J11" s="19" t="s">
        <v>165</v>
      </c>
      <c r="K11" s="8"/>
      <c r="L11" s="8">
        <f t="shared" si="1"/>
        <v>1145.9</v>
      </c>
    </row>
    <row r="12" spans="1:12" ht="14.25">
      <c r="A12" s="8">
        <v>9</v>
      </c>
      <c r="B12" s="8" t="s">
        <v>168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G12+E12</f>
        <v>1139</v>
      </c>
      <c r="I12" s="8">
        <v>6.9</v>
      </c>
      <c r="J12" s="19" t="s">
        <v>169</v>
      </c>
      <c r="K12" s="8"/>
      <c r="L12" s="8">
        <f t="shared" si="1"/>
        <v>1145.9</v>
      </c>
    </row>
    <row r="13" spans="1:12" ht="14.25">
      <c r="A13" s="8">
        <v>10</v>
      </c>
      <c r="B13" s="8" t="s">
        <v>170</v>
      </c>
      <c r="C13" s="8">
        <v>1</v>
      </c>
      <c r="D13" s="8" t="s">
        <v>14</v>
      </c>
      <c r="E13" s="9">
        <v>1586</v>
      </c>
      <c r="F13" s="9" t="s">
        <v>32</v>
      </c>
      <c r="G13" s="8">
        <v>677</v>
      </c>
      <c r="H13" s="8">
        <f>G13+E13</f>
        <v>2263</v>
      </c>
      <c r="I13" s="8">
        <v>6.9</v>
      </c>
      <c r="J13" s="19" t="s">
        <v>169</v>
      </c>
      <c r="K13" s="8"/>
      <c r="L13" s="8">
        <f t="shared" si="1"/>
        <v>2269.9</v>
      </c>
    </row>
    <row r="14" spans="1:12" ht="14.25">
      <c r="A14" s="8">
        <v>11</v>
      </c>
      <c r="B14" s="8" t="s">
        <v>171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>G14+E14</f>
        <v>1139</v>
      </c>
      <c r="I14" s="8">
        <v>6.9</v>
      </c>
      <c r="J14" s="19" t="s">
        <v>172</v>
      </c>
      <c r="K14" s="8"/>
      <c r="L14" s="8">
        <f t="shared" si="1"/>
        <v>1145.9</v>
      </c>
    </row>
    <row r="15" spans="1:12" ht="14.25">
      <c r="A15" s="8">
        <v>12</v>
      </c>
      <c r="B15" s="8" t="s">
        <v>173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172</v>
      </c>
      <c r="K15" s="8"/>
      <c r="L15" s="8">
        <f t="shared" si="1"/>
        <v>1145.9</v>
      </c>
    </row>
    <row r="16" spans="1:12" ht="14.25">
      <c r="A16" s="8">
        <v>13</v>
      </c>
      <c r="B16" s="8" t="s">
        <v>174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>E16+G16</f>
        <v>1139</v>
      </c>
      <c r="I16" s="8">
        <v>6.9</v>
      </c>
      <c r="J16" s="19" t="s">
        <v>172</v>
      </c>
      <c r="K16" s="8"/>
      <c r="L16" s="8">
        <f>E16+G16+I16+K16</f>
        <v>1145.9</v>
      </c>
    </row>
    <row r="17" spans="1:12" ht="14.25">
      <c r="A17" s="8">
        <v>14</v>
      </c>
      <c r="B17" s="8" t="s">
        <v>175</v>
      </c>
      <c r="C17" s="8">
        <v>1</v>
      </c>
      <c r="D17" s="8" t="s">
        <v>18</v>
      </c>
      <c r="E17" s="9">
        <v>973</v>
      </c>
      <c r="F17" s="9" t="s">
        <v>15</v>
      </c>
      <c r="G17" s="8">
        <v>166</v>
      </c>
      <c r="H17" s="8">
        <f>E17+G17</f>
        <v>1139</v>
      </c>
      <c r="I17" s="8">
        <v>6.9</v>
      </c>
      <c r="J17" s="19" t="s">
        <v>172</v>
      </c>
      <c r="K17" s="8"/>
      <c r="L17" s="8">
        <f>E17+G17+I17+K17</f>
        <v>1145.9</v>
      </c>
    </row>
    <row r="18" spans="1:12" ht="14.25">
      <c r="A18" s="9"/>
      <c r="B18" s="9" t="s">
        <v>81</v>
      </c>
      <c r="C18" s="9">
        <f>SUM(C4:C17)</f>
        <v>14</v>
      </c>
      <c r="D18" s="9"/>
      <c r="E18" s="9">
        <f>SUM(E4:E17)</f>
        <v>15179</v>
      </c>
      <c r="F18" s="9"/>
      <c r="G18" s="9">
        <f>SUM(G4:G17)</f>
        <v>4724</v>
      </c>
      <c r="H18" s="9">
        <f>SUM(H4:H17)</f>
        <v>19903</v>
      </c>
      <c r="I18" s="9">
        <f>SUM(I4:I17)</f>
        <v>96.60000000000002</v>
      </c>
      <c r="J18" s="9"/>
      <c r="K18" s="9"/>
      <c r="L18" s="9">
        <f>SUM(L4:L17)</f>
        <v>19999.600000000002</v>
      </c>
    </row>
  </sheetData>
  <sheetProtection/>
  <autoFilter ref="A3:L1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130" zoomScaleNormal="130" workbookViewId="0" topLeftCell="A1">
      <pane ySplit="3" topLeftCell="A4" activePane="bottomLeft" state="frozen"/>
      <selection pane="bottomLeft" activeCell="J13" sqref="J13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23" customWidth="1"/>
    <col min="11" max="11" width="8.125" style="0" customWidth="1"/>
    <col min="12" max="12" width="11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176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28">
        <v>1</v>
      </c>
      <c r="B4" s="28" t="s">
        <v>177</v>
      </c>
      <c r="C4" s="28">
        <v>1</v>
      </c>
      <c r="D4" s="28" t="s">
        <v>14</v>
      </c>
      <c r="E4" s="28">
        <v>1917</v>
      </c>
      <c r="F4" s="28" t="s">
        <v>20</v>
      </c>
      <c r="G4" s="28">
        <v>1308</v>
      </c>
      <c r="H4" s="28">
        <f aca="true" t="shared" si="0" ref="H4:H13">E4+G4</f>
        <v>3225</v>
      </c>
      <c r="I4" s="28">
        <v>6.9</v>
      </c>
      <c r="J4" s="21" t="s">
        <v>178</v>
      </c>
      <c r="K4" s="28"/>
      <c r="L4" s="28">
        <f aca="true" t="shared" si="1" ref="L4:L14">H4+I4</f>
        <v>3231.9</v>
      </c>
    </row>
    <row r="5" spans="1:12" ht="14.25">
      <c r="A5" s="28">
        <v>2</v>
      </c>
      <c r="B5" s="28" t="s">
        <v>179</v>
      </c>
      <c r="C5" s="28">
        <v>1</v>
      </c>
      <c r="D5" s="28" t="s">
        <v>14</v>
      </c>
      <c r="E5" s="28">
        <v>1586</v>
      </c>
      <c r="F5" s="28" t="s">
        <v>32</v>
      </c>
      <c r="G5" s="28">
        <v>677</v>
      </c>
      <c r="H5" s="28">
        <f t="shared" si="0"/>
        <v>2263</v>
      </c>
      <c r="I5" s="28">
        <v>6.9</v>
      </c>
      <c r="J5" s="21" t="s">
        <v>180</v>
      </c>
      <c r="L5" s="28">
        <f t="shared" si="1"/>
        <v>2269.9</v>
      </c>
    </row>
    <row r="6" spans="1:12" ht="14.25">
      <c r="A6" s="28">
        <v>3</v>
      </c>
      <c r="B6" s="28" t="s">
        <v>181</v>
      </c>
      <c r="C6" s="28">
        <v>1</v>
      </c>
      <c r="D6" s="28" t="s">
        <v>18</v>
      </c>
      <c r="E6" s="28">
        <v>973</v>
      </c>
      <c r="F6" s="28" t="s">
        <v>15</v>
      </c>
      <c r="G6" s="28">
        <v>166</v>
      </c>
      <c r="H6" s="28">
        <f t="shared" si="0"/>
        <v>1139</v>
      </c>
      <c r="I6" s="28">
        <v>6.9</v>
      </c>
      <c r="J6" s="21" t="s">
        <v>180</v>
      </c>
      <c r="K6" s="28"/>
      <c r="L6" s="28">
        <f t="shared" si="1"/>
        <v>1145.9</v>
      </c>
    </row>
    <row r="7" spans="1:12" ht="14.25">
      <c r="A7" s="28">
        <v>4</v>
      </c>
      <c r="B7" s="28" t="s">
        <v>182</v>
      </c>
      <c r="C7" s="28">
        <v>1</v>
      </c>
      <c r="D7" s="28" t="s">
        <v>18</v>
      </c>
      <c r="E7" s="28">
        <v>973</v>
      </c>
      <c r="F7" s="28" t="s">
        <v>15</v>
      </c>
      <c r="G7" s="28">
        <v>166</v>
      </c>
      <c r="H7" s="28">
        <f t="shared" si="0"/>
        <v>1139</v>
      </c>
      <c r="I7" s="28">
        <v>6.9</v>
      </c>
      <c r="J7" s="21" t="s">
        <v>180</v>
      </c>
      <c r="K7" s="28"/>
      <c r="L7" s="28">
        <f t="shared" si="1"/>
        <v>1145.9</v>
      </c>
    </row>
    <row r="8" spans="1:12" ht="14.25">
      <c r="A8" s="28">
        <v>5</v>
      </c>
      <c r="B8" s="28" t="s">
        <v>183</v>
      </c>
      <c r="C8" s="28">
        <v>1</v>
      </c>
      <c r="D8" s="28" t="s">
        <v>18</v>
      </c>
      <c r="E8" s="28">
        <v>973</v>
      </c>
      <c r="F8" s="28" t="s">
        <v>15</v>
      </c>
      <c r="G8" s="28">
        <v>166</v>
      </c>
      <c r="H8" s="28">
        <f t="shared" si="0"/>
        <v>1139</v>
      </c>
      <c r="I8" s="28">
        <v>6.9</v>
      </c>
      <c r="J8" s="21" t="s">
        <v>184</v>
      </c>
      <c r="K8" s="28"/>
      <c r="L8" s="28">
        <f t="shared" si="1"/>
        <v>1145.9</v>
      </c>
    </row>
    <row r="9" spans="1:12" ht="14.25">
      <c r="A9" s="28">
        <v>6</v>
      </c>
      <c r="B9" s="28" t="s">
        <v>185</v>
      </c>
      <c r="C9" s="28">
        <v>1</v>
      </c>
      <c r="D9" s="28" t="s">
        <v>18</v>
      </c>
      <c r="E9" s="28">
        <v>973</v>
      </c>
      <c r="F9" s="28" t="s">
        <v>15</v>
      </c>
      <c r="G9" s="28">
        <v>166</v>
      </c>
      <c r="H9" s="28">
        <f t="shared" si="0"/>
        <v>1139</v>
      </c>
      <c r="I9" s="28">
        <v>6.9</v>
      </c>
      <c r="J9" s="21" t="s">
        <v>184</v>
      </c>
      <c r="L9" s="28">
        <f t="shared" si="1"/>
        <v>1145.9</v>
      </c>
    </row>
    <row r="10" spans="1:12" ht="14.25">
      <c r="A10" s="28">
        <v>7</v>
      </c>
      <c r="B10" s="28" t="s">
        <v>186</v>
      </c>
      <c r="C10" s="28">
        <v>1</v>
      </c>
      <c r="D10" s="28" t="s">
        <v>18</v>
      </c>
      <c r="E10" s="28">
        <v>973</v>
      </c>
      <c r="F10" s="28" t="s">
        <v>15</v>
      </c>
      <c r="G10" s="28">
        <v>166</v>
      </c>
      <c r="H10" s="28">
        <f t="shared" si="0"/>
        <v>1139</v>
      </c>
      <c r="I10" s="28">
        <v>6.9</v>
      </c>
      <c r="J10" s="21" t="s">
        <v>187</v>
      </c>
      <c r="K10" s="28"/>
      <c r="L10" s="28">
        <f t="shared" si="1"/>
        <v>1145.9</v>
      </c>
    </row>
    <row r="11" spans="1:12" ht="14.25">
      <c r="A11" s="28">
        <v>8</v>
      </c>
      <c r="B11" s="28" t="s">
        <v>188</v>
      </c>
      <c r="C11" s="28">
        <v>1</v>
      </c>
      <c r="D11" s="28" t="s">
        <v>14</v>
      </c>
      <c r="E11" s="28">
        <v>1917</v>
      </c>
      <c r="F11" s="28" t="s">
        <v>20</v>
      </c>
      <c r="G11" s="28">
        <v>1308</v>
      </c>
      <c r="H11" s="28">
        <f t="shared" si="0"/>
        <v>3225</v>
      </c>
      <c r="I11" s="28">
        <v>6.9</v>
      </c>
      <c r="J11" s="21" t="s">
        <v>187</v>
      </c>
      <c r="K11" s="28"/>
      <c r="L11" s="28">
        <f t="shared" si="1"/>
        <v>3231.9</v>
      </c>
    </row>
    <row r="12" spans="1:12" ht="14.25">
      <c r="A12" s="28">
        <v>9</v>
      </c>
      <c r="B12" s="28" t="s">
        <v>189</v>
      </c>
      <c r="C12" s="28">
        <v>1</v>
      </c>
      <c r="D12" s="28" t="s">
        <v>14</v>
      </c>
      <c r="E12" s="28">
        <v>1586</v>
      </c>
      <c r="F12" s="28" t="s">
        <v>32</v>
      </c>
      <c r="G12" s="28">
        <v>677</v>
      </c>
      <c r="H12" s="28">
        <f t="shared" si="0"/>
        <v>2263</v>
      </c>
      <c r="I12" s="28">
        <v>6.9</v>
      </c>
      <c r="J12" s="21" t="s">
        <v>187</v>
      </c>
      <c r="K12" s="28"/>
      <c r="L12" s="28">
        <f t="shared" si="1"/>
        <v>2269.9</v>
      </c>
    </row>
    <row r="13" spans="1:12" ht="14.25">
      <c r="A13" s="28">
        <v>10</v>
      </c>
      <c r="B13" s="28" t="s">
        <v>190</v>
      </c>
      <c r="C13" s="28">
        <v>1</v>
      </c>
      <c r="D13" s="28" t="s">
        <v>18</v>
      </c>
      <c r="E13" s="28">
        <v>973</v>
      </c>
      <c r="F13" s="28" t="s">
        <v>15</v>
      </c>
      <c r="G13" s="28">
        <v>166</v>
      </c>
      <c r="H13" s="28">
        <f t="shared" si="0"/>
        <v>1139</v>
      </c>
      <c r="I13" s="28">
        <v>6.9</v>
      </c>
      <c r="J13" s="21" t="s">
        <v>187</v>
      </c>
      <c r="K13" s="28"/>
      <c r="L13" s="28">
        <f t="shared" si="1"/>
        <v>1145.9</v>
      </c>
    </row>
    <row r="14" spans="1:12" ht="14.25">
      <c r="A14" s="28"/>
      <c r="B14" s="28" t="s">
        <v>81</v>
      </c>
      <c r="C14" s="28">
        <f>SUM(C4:C13)</f>
        <v>10</v>
      </c>
      <c r="D14" s="28"/>
      <c r="E14" s="28">
        <f>SUM(E4:E13)</f>
        <v>12844</v>
      </c>
      <c r="F14" s="28"/>
      <c r="G14" s="28">
        <f>SUM(G4:G13)</f>
        <v>4966</v>
      </c>
      <c r="H14" s="28">
        <f>SUM(H4:H13)</f>
        <v>17810</v>
      </c>
      <c r="I14" s="28">
        <f>SUM(I4:I13)</f>
        <v>69</v>
      </c>
      <c r="J14" s="21"/>
      <c r="K14" s="28"/>
      <c r="L14" s="28">
        <f t="shared" si="1"/>
        <v>17879</v>
      </c>
    </row>
  </sheetData>
  <sheetProtection/>
  <autoFilter ref="A3:L1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130" zoomScaleNormal="13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8.00390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191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192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>G4+E4</f>
        <v>1139</v>
      </c>
      <c r="I4" s="8">
        <v>6.9</v>
      </c>
      <c r="J4" s="19" t="s">
        <v>193</v>
      </c>
      <c r="K4" s="8"/>
      <c r="L4" s="8">
        <f>I4+H4</f>
        <v>1145.9</v>
      </c>
    </row>
    <row r="5" spans="1:12" ht="14.25">
      <c r="A5" s="7">
        <v>2</v>
      </c>
      <c r="B5" s="8" t="s">
        <v>194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v>1139</v>
      </c>
      <c r="I5" s="8">
        <v>6.9</v>
      </c>
      <c r="J5" s="19" t="s">
        <v>193</v>
      </c>
      <c r="K5" s="8"/>
      <c r="L5" s="8">
        <f>I5+H5</f>
        <v>1145.9</v>
      </c>
    </row>
    <row r="6" spans="1:12" ht="14.25">
      <c r="A6" s="7">
        <v>3</v>
      </c>
      <c r="B6" s="13" t="s">
        <v>195</v>
      </c>
      <c r="C6" s="13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>G6+E6</f>
        <v>1139</v>
      </c>
      <c r="I6" s="8">
        <v>6.9</v>
      </c>
      <c r="J6" s="21" t="s">
        <v>196</v>
      </c>
      <c r="K6" s="8"/>
      <c r="L6" s="8">
        <f>I6+H6</f>
        <v>1145.9</v>
      </c>
    </row>
    <row r="7" spans="1:12" ht="14.25">
      <c r="A7" s="9"/>
      <c r="B7" s="8" t="s">
        <v>81</v>
      </c>
      <c r="C7" s="9">
        <f>SUM(C4:C6)</f>
        <v>3</v>
      </c>
      <c r="D7" s="9"/>
      <c r="E7" s="9">
        <f>SUM(E4:E6)</f>
        <v>2919</v>
      </c>
      <c r="F7" s="9"/>
      <c r="G7" s="9">
        <f>SUM(G4:G6)</f>
        <v>498</v>
      </c>
      <c r="H7" s="9">
        <f>SUM(H4:H6)</f>
        <v>3417</v>
      </c>
      <c r="I7" s="9">
        <f>SUM(I4:I6)</f>
        <v>20.700000000000003</v>
      </c>
      <c r="J7" s="10"/>
      <c r="K7" s="9"/>
      <c r="L7" s="9">
        <f>SUM(L4:L6)</f>
        <v>3437.7000000000003</v>
      </c>
    </row>
  </sheetData>
  <sheetProtection/>
  <autoFilter ref="A3:L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48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197</v>
      </c>
      <c r="B2" s="3"/>
      <c r="C2" s="3"/>
      <c r="D2" s="3"/>
      <c r="E2" s="49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5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198</v>
      </c>
      <c r="C4" s="8">
        <v>1</v>
      </c>
      <c r="D4" s="8" t="s">
        <v>18</v>
      </c>
      <c r="E4" s="51">
        <v>973</v>
      </c>
      <c r="F4" s="9" t="s">
        <v>15</v>
      </c>
      <c r="G4" s="8">
        <v>166</v>
      </c>
      <c r="H4" s="8">
        <f aca="true" t="shared" si="0" ref="H4:H11">E4+G4</f>
        <v>1139</v>
      </c>
      <c r="I4" s="8">
        <v>6.9</v>
      </c>
      <c r="J4" s="19" t="s">
        <v>199</v>
      </c>
      <c r="K4" s="8"/>
      <c r="L4" s="8">
        <f aca="true" t="shared" si="1" ref="L4:L11">SUM(I4+H4)</f>
        <v>1145.9</v>
      </c>
    </row>
    <row r="5" spans="1:12" ht="14.25">
      <c r="A5" s="7">
        <v>2</v>
      </c>
      <c r="B5" s="13" t="s">
        <v>200</v>
      </c>
      <c r="C5" s="13">
        <v>1</v>
      </c>
      <c r="D5" s="8" t="s">
        <v>18</v>
      </c>
      <c r="E5" s="51">
        <v>973</v>
      </c>
      <c r="F5" s="9" t="s">
        <v>15</v>
      </c>
      <c r="G5" s="8">
        <v>166</v>
      </c>
      <c r="H5" s="8">
        <f t="shared" si="0"/>
        <v>1139</v>
      </c>
      <c r="I5" s="8">
        <v>6.9</v>
      </c>
      <c r="J5" s="19" t="s">
        <v>199</v>
      </c>
      <c r="K5" s="8"/>
      <c r="L5" s="8">
        <f t="shared" si="1"/>
        <v>1145.9</v>
      </c>
    </row>
    <row r="6" spans="1:12" ht="14.25">
      <c r="A6" s="7">
        <v>3</v>
      </c>
      <c r="B6" s="8" t="s">
        <v>201</v>
      </c>
      <c r="C6" s="8">
        <v>1</v>
      </c>
      <c r="D6" s="8" t="s">
        <v>14</v>
      </c>
      <c r="E6" s="51">
        <v>1421</v>
      </c>
      <c r="F6" s="9" t="s">
        <v>15</v>
      </c>
      <c r="G6" s="8">
        <v>242</v>
      </c>
      <c r="H6" s="8">
        <f t="shared" si="0"/>
        <v>1663</v>
      </c>
      <c r="I6" s="8">
        <v>6.9</v>
      </c>
      <c r="J6" s="19" t="s">
        <v>202</v>
      </c>
      <c r="K6" s="8"/>
      <c r="L6" s="8">
        <f t="shared" si="1"/>
        <v>1669.9</v>
      </c>
    </row>
    <row r="7" spans="1:12" ht="14.25">
      <c r="A7" s="7">
        <v>4</v>
      </c>
      <c r="B7" s="8" t="s">
        <v>203</v>
      </c>
      <c r="C7" s="8">
        <v>1</v>
      </c>
      <c r="D7" s="8" t="s">
        <v>18</v>
      </c>
      <c r="E7" s="51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202</v>
      </c>
      <c r="K7" s="8"/>
      <c r="L7" s="8">
        <f t="shared" si="1"/>
        <v>1145.9</v>
      </c>
    </row>
    <row r="8" spans="1:12" ht="14.25">
      <c r="A8" s="7">
        <v>5</v>
      </c>
      <c r="B8" s="8" t="s">
        <v>204</v>
      </c>
      <c r="C8" s="52">
        <v>1</v>
      </c>
      <c r="D8" s="8" t="s">
        <v>18</v>
      </c>
      <c r="E8" s="51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202</v>
      </c>
      <c r="K8" s="8"/>
      <c r="L8" s="8">
        <f t="shared" si="1"/>
        <v>1145.9</v>
      </c>
    </row>
    <row r="9" spans="1:12" ht="14.25">
      <c r="A9" s="7">
        <v>6</v>
      </c>
      <c r="B9" s="8" t="s">
        <v>205</v>
      </c>
      <c r="C9" s="8">
        <v>1</v>
      </c>
      <c r="D9" s="8" t="s">
        <v>14</v>
      </c>
      <c r="E9" s="51">
        <v>1586</v>
      </c>
      <c r="F9" s="9" t="s">
        <v>32</v>
      </c>
      <c r="G9" s="8">
        <v>677</v>
      </c>
      <c r="H9" s="8">
        <f t="shared" si="0"/>
        <v>2263</v>
      </c>
      <c r="I9" s="8">
        <v>6.9</v>
      </c>
      <c r="J9" s="19" t="s">
        <v>202</v>
      </c>
      <c r="K9" s="8"/>
      <c r="L9" s="8">
        <f t="shared" si="1"/>
        <v>2269.9</v>
      </c>
    </row>
    <row r="10" spans="1:12" ht="14.25">
      <c r="A10" s="7">
        <v>7</v>
      </c>
      <c r="B10" s="13" t="s">
        <v>206</v>
      </c>
      <c r="C10" s="13">
        <v>1</v>
      </c>
      <c r="D10" s="8" t="s">
        <v>14</v>
      </c>
      <c r="E10" s="51">
        <v>1586</v>
      </c>
      <c r="F10" s="9" t="s">
        <v>32</v>
      </c>
      <c r="G10" s="13">
        <v>677</v>
      </c>
      <c r="H10" s="8">
        <f t="shared" si="0"/>
        <v>2263</v>
      </c>
      <c r="I10" s="8">
        <v>6.9</v>
      </c>
      <c r="J10" s="21" t="s">
        <v>202</v>
      </c>
      <c r="K10" s="8"/>
      <c r="L10" s="8">
        <f t="shared" si="1"/>
        <v>2269.9</v>
      </c>
    </row>
    <row r="11" spans="1:12" ht="14.25">
      <c r="A11" s="7">
        <v>8</v>
      </c>
      <c r="B11" s="8" t="s">
        <v>207</v>
      </c>
      <c r="C11" s="8">
        <v>1</v>
      </c>
      <c r="D11" s="8" t="s">
        <v>14</v>
      </c>
      <c r="E11" s="51">
        <v>1421</v>
      </c>
      <c r="F11" s="9" t="s">
        <v>15</v>
      </c>
      <c r="G11" s="8">
        <v>242</v>
      </c>
      <c r="H11" s="8">
        <f t="shared" si="0"/>
        <v>1663</v>
      </c>
      <c r="I11" s="8">
        <v>6.9</v>
      </c>
      <c r="J11" s="19" t="s">
        <v>202</v>
      </c>
      <c r="K11" s="8"/>
      <c r="L11" s="8">
        <f t="shared" si="1"/>
        <v>1669.9</v>
      </c>
    </row>
    <row r="12" spans="1:12" ht="14.25">
      <c r="A12" s="7">
        <v>9</v>
      </c>
      <c r="B12" s="8" t="s">
        <v>208</v>
      </c>
      <c r="C12" s="8">
        <v>1</v>
      </c>
      <c r="D12" s="8" t="s">
        <v>18</v>
      </c>
      <c r="E12" s="51">
        <v>973</v>
      </c>
      <c r="F12" s="9" t="s">
        <v>15</v>
      </c>
      <c r="G12" s="8">
        <v>166</v>
      </c>
      <c r="H12" s="8">
        <f aca="true" t="shared" si="2" ref="H12:H20">E12+G12</f>
        <v>1139</v>
      </c>
      <c r="I12" s="8">
        <v>6.9</v>
      </c>
      <c r="J12" s="19" t="s">
        <v>202</v>
      </c>
      <c r="K12" s="8"/>
      <c r="L12" s="8">
        <f aca="true" t="shared" si="3" ref="L12:L18">SUM(I12+H12)</f>
        <v>1145.9</v>
      </c>
    </row>
    <row r="13" spans="1:12" ht="14.25">
      <c r="A13" s="7">
        <v>10</v>
      </c>
      <c r="B13" s="8" t="s">
        <v>209</v>
      </c>
      <c r="C13" s="8">
        <v>1</v>
      </c>
      <c r="D13" s="8" t="s">
        <v>18</v>
      </c>
      <c r="E13" s="51">
        <v>973</v>
      </c>
      <c r="F13" s="9" t="s">
        <v>15</v>
      </c>
      <c r="G13" s="8">
        <v>166</v>
      </c>
      <c r="H13" s="8">
        <f t="shared" si="2"/>
        <v>1139</v>
      </c>
      <c r="I13" s="8">
        <v>6.9</v>
      </c>
      <c r="J13" s="19" t="s">
        <v>202</v>
      </c>
      <c r="K13" s="8"/>
      <c r="L13" s="8">
        <f t="shared" si="3"/>
        <v>1145.9</v>
      </c>
    </row>
    <row r="14" spans="1:12" ht="14.25">
      <c r="A14" s="7">
        <v>11</v>
      </c>
      <c r="B14" s="8" t="s">
        <v>210</v>
      </c>
      <c r="C14" s="8">
        <v>1</v>
      </c>
      <c r="D14" s="8" t="s">
        <v>14</v>
      </c>
      <c r="E14" s="51">
        <v>1421</v>
      </c>
      <c r="F14" s="9" t="s">
        <v>15</v>
      </c>
      <c r="G14" s="8">
        <v>242</v>
      </c>
      <c r="H14" s="8">
        <f t="shared" si="2"/>
        <v>1663</v>
      </c>
      <c r="I14" s="8">
        <v>6.9</v>
      </c>
      <c r="J14" s="19" t="s">
        <v>202</v>
      </c>
      <c r="K14" s="8"/>
      <c r="L14" s="8">
        <f t="shared" si="3"/>
        <v>1669.9</v>
      </c>
    </row>
    <row r="15" spans="1:12" ht="14.25">
      <c r="A15" s="7">
        <v>12</v>
      </c>
      <c r="B15" s="8" t="s">
        <v>211</v>
      </c>
      <c r="C15" s="8">
        <v>1</v>
      </c>
      <c r="D15" s="8" t="s">
        <v>18</v>
      </c>
      <c r="E15" s="51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202</v>
      </c>
      <c r="K15" s="8"/>
      <c r="L15" s="8">
        <f t="shared" si="3"/>
        <v>1145.9</v>
      </c>
    </row>
    <row r="16" spans="1:12" ht="14.25">
      <c r="A16" s="7">
        <v>13</v>
      </c>
      <c r="B16" s="8" t="s">
        <v>212</v>
      </c>
      <c r="C16" s="8">
        <v>1</v>
      </c>
      <c r="D16" s="8" t="s">
        <v>14</v>
      </c>
      <c r="E16" s="51">
        <v>1586</v>
      </c>
      <c r="F16" s="9" t="s">
        <v>32</v>
      </c>
      <c r="G16" s="8">
        <v>677</v>
      </c>
      <c r="H16" s="8">
        <v>2263</v>
      </c>
      <c r="I16" s="8">
        <v>6.9</v>
      </c>
      <c r="J16" s="19" t="s">
        <v>202</v>
      </c>
      <c r="L16" s="8">
        <f t="shared" si="3"/>
        <v>2269.9</v>
      </c>
    </row>
    <row r="17" spans="1:12" ht="14.25">
      <c r="A17" s="7">
        <v>14</v>
      </c>
      <c r="B17" s="8" t="s">
        <v>213</v>
      </c>
      <c r="C17" s="8">
        <v>1</v>
      </c>
      <c r="D17" s="8" t="s">
        <v>18</v>
      </c>
      <c r="E17" s="51">
        <v>973</v>
      </c>
      <c r="F17" s="9" t="s">
        <v>15</v>
      </c>
      <c r="G17" s="8">
        <v>166</v>
      </c>
      <c r="H17" s="8">
        <f>E17+G17</f>
        <v>1139</v>
      </c>
      <c r="I17" s="8">
        <v>6.9</v>
      </c>
      <c r="J17" s="19" t="s">
        <v>214</v>
      </c>
      <c r="K17" s="8"/>
      <c r="L17" s="8">
        <f t="shared" si="3"/>
        <v>1145.9</v>
      </c>
    </row>
    <row r="18" spans="1:12" ht="14.25">
      <c r="A18" s="7">
        <v>15</v>
      </c>
      <c r="B18" s="13" t="s">
        <v>215</v>
      </c>
      <c r="C18" s="8">
        <v>1</v>
      </c>
      <c r="D18" s="8" t="s">
        <v>18</v>
      </c>
      <c r="E18" s="51">
        <v>973</v>
      </c>
      <c r="F18" s="9" t="s">
        <v>15</v>
      </c>
      <c r="G18" s="8">
        <v>166</v>
      </c>
      <c r="H18" s="8">
        <f>E18+G18</f>
        <v>1139</v>
      </c>
      <c r="I18" s="8">
        <v>6.9</v>
      </c>
      <c r="J18" s="19" t="s">
        <v>216</v>
      </c>
      <c r="K18" s="8"/>
      <c r="L18" s="8">
        <f t="shared" si="3"/>
        <v>1145.9</v>
      </c>
    </row>
    <row r="19" spans="1:12" ht="14.25">
      <c r="A19" s="7">
        <v>16</v>
      </c>
      <c r="B19" s="13" t="s">
        <v>217</v>
      </c>
      <c r="C19" s="8">
        <v>1</v>
      </c>
      <c r="D19" s="8" t="s">
        <v>18</v>
      </c>
      <c r="E19" s="51">
        <v>973</v>
      </c>
      <c r="F19" s="9" t="s">
        <v>15</v>
      </c>
      <c r="G19" s="8">
        <v>166</v>
      </c>
      <c r="H19" s="8">
        <f>E19+G19</f>
        <v>1139</v>
      </c>
      <c r="I19" s="8">
        <v>6.9</v>
      </c>
      <c r="J19" s="19" t="s">
        <v>216</v>
      </c>
      <c r="K19" s="8"/>
      <c r="L19" s="8">
        <v>1145.9</v>
      </c>
    </row>
    <row r="20" spans="1:12" ht="14.25">
      <c r="A20" s="9"/>
      <c r="B20" s="9" t="s">
        <v>81</v>
      </c>
      <c r="C20" s="9">
        <f>SUM(C4:C19)</f>
        <v>16</v>
      </c>
      <c r="D20" s="9"/>
      <c r="E20" s="51">
        <f>SUM(E4:E19)</f>
        <v>18751</v>
      </c>
      <c r="F20" s="9"/>
      <c r="G20" s="9">
        <f>SUM(G4:G19)</f>
        <v>4417</v>
      </c>
      <c r="H20" s="9">
        <f>SUM(H4:H19)</f>
        <v>23168</v>
      </c>
      <c r="I20" s="9">
        <f>SUM(I4:I19)</f>
        <v>110.40000000000003</v>
      </c>
      <c r="J20" s="9"/>
      <c r="K20" s="9"/>
      <c r="L20" s="9">
        <f>SUM(L4:L19)</f>
        <v>23278.400000000005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130" zoomScaleNormal="130" workbookViewId="0" topLeftCell="A1">
      <pane ySplit="3" topLeftCell="A20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22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218</v>
      </c>
      <c r="B2" s="3"/>
      <c r="C2" s="3"/>
      <c r="D2" s="3"/>
      <c r="E2" s="4"/>
      <c r="F2" s="4"/>
      <c r="G2" s="4"/>
      <c r="H2" s="4"/>
      <c r="I2" s="4"/>
      <c r="J2" s="17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13" t="s">
        <v>219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 aca="true" t="shared" si="0" ref="H4:H23">E4+G4</f>
        <v>1139</v>
      </c>
      <c r="I4" s="8">
        <v>6.9</v>
      </c>
      <c r="J4" s="8" t="s">
        <v>220</v>
      </c>
      <c r="K4" s="8"/>
      <c r="L4" s="8">
        <f aca="true" t="shared" si="1" ref="L4:L23">E4+G4+I4+K4</f>
        <v>1145.9</v>
      </c>
    </row>
    <row r="5" spans="1:12" ht="14.25">
      <c r="A5" s="8">
        <v>2</v>
      </c>
      <c r="B5" s="13" t="s">
        <v>221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8" t="s">
        <v>220</v>
      </c>
      <c r="K5" s="8"/>
      <c r="L5" s="8">
        <f t="shared" si="1"/>
        <v>1145.9</v>
      </c>
    </row>
    <row r="6" spans="1:12" ht="14.25">
      <c r="A6" s="8">
        <v>3</v>
      </c>
      <c r="B6" s="13" t="s">
        <v>222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8" t="s">
        <v>220</v>
      </c>
      <c r="K6" s="8"/>
      <c r="L6" s="8">
        <f t="shared" si="1"/>
        <v>1145.9</v>
      </c>
    </row>
    <row r="7" spans="1:12" ht="14.25">
      <c r="A7" s="8">
        <v>4</v>
      </c>
      <c r="B7" s="13" t="s">
        <v>223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8" t="s">
        <v>220</v>
      </c>
      <c r="K7" s="8"/>
      <c r="L7" s="8">
        <f t="shared" si="1"/>
        <v>1145.9</v>
      </c>
    </row>
    <row r="8" spans="1:12" ht="14.25">
      <c r="A8" s="8">
        <v>5</v>
      </c>
      <c r="B8" s="13" t="s">
        <v>224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8" t="s">
        <v>220</v>
      </c>
      <c r="K8" s="8"/>
      <c r="L8" s="8">
        <f t="shared" si="1"/>
        <v>1145.9</v>
      </c>
    </row>
    <row r="9" spans="1:12" ht="14.25">
      <c r="A9" s="8">
        <v>6</v>
      </c>
      <c r="B9" s="13" t="s">
        <v>225</v>
      </c>
      <c r="C9" s="8">
        <v>1</v>
      </c>
      <c r="D9" s="8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8">
        <v>6.9</v>
      </c>
      <c r="J9" s="8" t="s">
        <v>220</v>
      </c>
      <c r="K9" s="8"/>
      <c r="L9" s="8">
        <f t="shared" si="1"/>
        <v>3231.9</v>
      </c>
    </row>
    <row r="10" spans="1:12" ht="14.25">
      <c r="A10" s="8">
        <v>7</v>
      </c>
      <c r="B10" s="31" t="s">
        <v>226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8" t="s">
        <v>220</v>
      </c>
      <c r="K10" s="8"/>
      <c r="L10" s="8">
        <f t="shared" si="1"/>
        <v>1145.9</v>
      </c>
    </row>
    <row r="11" spans="1:12" ht="14.25">
      <c r="A11" s="8">
        <v>8</v>
      </c>
      <c r="B11" s="31" t="s">
        <v>227</v>
      </c>
      <c r="C11" s="13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3" t="s">
        <v>220</v>
      </c>
      <c r="K11" s="8"/>
      <c r="L11" s="8">
        <f t="shared" si="1"/>
        <v>1145.9</v>
      </c>
    </row>
    <row r="12" spans="1:12" ht="14.25">
      <c r="A12" s="8">
        <v>9</v>
      </c>
      <c r="B12" s="31" t="s">
        <v>228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8" t="s">
        <v>220</v>
      </c>
      <c r="K12" s="8"/>
      <c r="L12" s="8">
        <f t="shared" si="1"/>
        <v>1145.9</v>
      </c>
    </row>
    <row r="13" spans="1:12" ht="14.25">
      <c r="A13" s="8">
        <v>10</v>
      </c>
      <c r="B13" s="31" t="s">
        <v>229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8" t="s">
        <v>220</v>
      </c>
      <c r="K13" s="8"/>
      <c r="L13" s="8">
        <f t="shared" si="1"/>
        <v>1145.9</v>
      </c>
    </row>
    <row r="14" spans="1:12" ht="14.25">
      <c r="A14" s="8">
        <v>11</v>
      </c>
      <c r="B14" s="13" t="s">
        <v>230</v>
      </c>
      <c r="C14" s="13">
        <v>1</v>
      </c>
      <c r="D14" s="8" t="s">
        <v>14</v>
      </c>
      <c r="E14" s="9">
        <v>1586</v>
      </c>
      <c r="F14" s="8" t="s">
        <v>32</v>
      </c>
      <c r="G14" s="8">
        <v>677</v>
      </c>
      <c r="H14" s="8">
        <f t="shared" si="0"/>
        <v>2263</v>
      </c>
      <c r="I14" s="8">
        <v>6.9</v>
      </c>
      <c r="J14" s="8" t="s">
        <v>220</v>
      </c>
      <c r="K14" s="8"/>
      <c r="L14" s="8">
        <f t="shared" si="1"/>
        <v>2269.9</v>
      </c>
    </row>
    <row r="15" spans="1:12" ht="14.25">
      <c r="A15" s="8">
        <v>12</v>
      </c>
      <c r="B15" s="13" t="s">
        <v>231</v>
      </c>
      <c r="C15" s="13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8" t="s">
        <v>220</v>
      </c>
      <c r="K15" s="8"/>
      <c r="L15" s="8">
        <f t="shared" si="1"/>
        <v>1145.9</v>
      </c>
    </row>
    <row r="16" spans="1:14" ht="14.25">
      <c r="A16" s="8">
        <v>13</v>
      </c>
      <c r="B16" s="13" t="s">
        <v>232</v>
      </c>
      <c r="C16" s="13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0"/>
        <v>1139</v>
      </c>
      <c r="I16" s="8">
        <v>6.9</v>
      </c>
      <c r="J16" s="8" t="s">
        <v>220</v>
      </c>
      <c r="K16" s="8"/>
      <c r="L16" s="8">
        <f t="shared" si="1"/>
        <v>1145.9</v>
      </c>
      <c r="N16" s="22" t="s">
        <v>233</v>
      </c>
    </row>
    <row r="17" spans="1:12" ht="14.25">
      <c r="A17" s="8">
        <v>14</v>
      </c>
      <c r="B17" s="13" t="s">
        <v>234</v>
      </c>
      <c r="C17" s="13">
        <v>1</v>
      </c>
      <c r="D17" s="8" t="s">
        <v>14</v>
      </c>
      <c r="E17" s="9">
        <v>1917</v>
      </c>
      <c r="F17" s="8" t="s">
        <v>20</v>
      </c>
      <c r="G17" s="8">
        <v>1308</v>
      </c>
      <c r="H17" s="8">
        <f t="shared" si="0"/>
        <v>3225</v>
      </c>
      <c r="I17" s="8">
        <v>6.9</v>
      </c>
      <c r="J17" s="8" t="s">
        <v>220</v>
      </c>
      <c r="K17" s="8"/>
      <c r="L17" s="8">
        <f t="shared" si="1"/>
        <v>3231.9</v>
      </c>
    </row>
    <row r="18" spans="1:12" ht="14.25">
      <c r="A18" s="8">
        <v>15</v>
      </c>
      <c r="B18" s="31" t="s">
        <v>235</v>
      </c>
      <c r="C18" s="13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0"/>
        <v>1139</v>
      </c>
      <c r="I18" s="8">
        <v>6.9</v>
      </c>
      <c r="J18" s="8" t="s">
        <v>220</v>
      </c>
      <c r="K18" s="8"/>
      <c r="L18" s="8">
        <f t="shared" si="1"/>
        <v>1145.9</v>
      </c>
    </row>
    <row r="19" spans="1:12" ht="14.25">
      <c r="A19" s="8">
        <v>16</v>
      </c>
      <c r="B19" s="31" t="s">
        <v>236</v>
      </c>
      <c r="C19" s="13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0"/>
        <v>1139</v>
      </c>
      <c r="I19" s="8">
        <v>6.9</v>
      </c>
      <c r="J19" s="8" t="s">
        <v>220</v>
      </c>
      <c r="L19" s="8">
        <v>1145.9</v>
      </c>
    </row>
    <row r="20" spans="1:12" ht="14.25">
      <c r="A20" s="8">
        <v>17</v>
      </c>
      <c r="B20" s="13" t="s">
        <v>237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aca="true" t="shared" si="2" ref="H20:H25">E20+G20</f>
        <v>1139</v>
      </c>
      <c r="I20" s="8">
        <v>6.9</v>
      </c>
      <c r="J20" s="8" t="s">
        <v>238</v>
      </c>
      <c r="K20" s="8"/>
      <c r="L20" s="8">
        <f aca="true" t="shared" si="3" ref="L20:L24">E20+G20+I20+K20</f>
        <v>1145.9</v>
      </c>
    </row>
    <row r="21" spans="1:12" ht="14.25">
      <c r="A21" s="8">
        <v>18</v>
      </c>
      <c r="B21" s="13" t="s">
        <v>239</v>
      </c>
      <c r="C21" s="13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3" t="s">
        <v>238</v>
      </c>
      <c r="K21" s="8"/>
      <c r="L21" s="8">
        <f t="shared" si="3"/>
        <v>1145.9</v>
      </c>
    </row>
    <row r="22" spans="1:12" ht="14.25">
      <c r="A22" s="8">
        <v>19</v>
      </c>
      <c r="B22" s="13" t="s">
        <v>240</v>
      </c>
      <c r="C22" s="13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2"/>
        <v>1139</v>
      </c>
      <c r="I22" s="8">
        <v>6.9</v>
      </c>
      <c r="J22" s="13" t="s">
        <v>238</v>
      </c>
      <c r="K22" s="8"/>
      <c r="L22" s="8">
        <f t="shared" si="3"/>
        <v>1145.9</v>
      </c>
    </row>
    <row r="23" spans="1:12" ht="14.25">
      <c r="A23" s="8">
        <v>20</v>
      </c>
      <c r="B23" s="13" t="s">
        <v>241</v>
      </c>
      <c r="C23" s="13">
        <v>1</v>
      </c>
      <c r="D23" s="13" t="s">
        <v>14</v>
      </c>
      <c r="E23" s="9">
        <v>1917</v>
      </c>
      <c r="F23" s="13" t="s">
        <v>20</v>
      </c>
      <c r="G23" s="8">
        <v>1308</v>
      </c>
      <c r="H23" s="8">
        <f t="shared" si="2"/>
        <v>3225</v>
      </c>
      <c r="I23" s="8">
        <v>6.9</v>
      </c>
      <c r="J23" s="13" t="s">
        <v>238</v>
      </c>
      <c r="K23" s="8"/>
      <c r="L23" s="8">
        <f t="shared" si="3"/>
        <v>3231.9</v>
      </c>
    </row>
    <row r="24" spans="1:12" ht="14.25">
      <c r="A24" s="8">
        <v>21</v>
      </c>
      <c r="B24" s="8" t="s">
        <v>242</v>
      </c>
      <c r="C24" s="8">
        <v>1</v>
      </c>
      <c r="D24" s="8" t="s">
        <v>14</v>
      </c>
      <c r="E24" s="9">
        <v>1586</v>
      </c>
      <c r="F24" s="8" t="s">
        <v>32</v>
      </c>
      <c r="G24" s="8">
        <v>677</v>
      </c>
      <c r="H24" s="8">
        <v>2263</v>
      </c>
      <c r="I24" s="8">
        <v>6.9</v>
      </c>
      <c r="J24" s="19" t="s">
        <v>243</v>
      </c>
      <c r="K24" s="8"/>
      <c r="L24" s="8">
        <f t="shared" si="3"/>
        <v>2269.9</v>
      </c>
    </row>
    <row r="25" spans="1:12" ht="14.25">
      <c r="A25" s="8">
        <v>22</v>
      </c>
      <c r="B25" s="8" t="s">
        <v>244</v>
      </c>
      <c r="C25" s="8">
        <v>1</v>
      </c>
      <c r="D25" s="8" t="s">
        <v>18</v>
      </c>
      <c r="E25" s="9">
        <v>973</v>
      </c>
      <c r="F25" s="8" t="s">
        <v>15</v>
      </c>
      <c r="G25" s="8">
        <v>166</v>
      </c>
      <c r="H25" s="8">
        <f t="shared" si="2"/>
        <v>1139</v>
      </c>
      <c r="I25" s="8">
        <v>6.9</v>
      </c>
      <c r="J25" s="19" t="s">
        <v>243</v>
      </c>
      <c r="L25" s="8">
        <v>1145.9</v>
      </c>
    </row>
    <row r="26" spans="1:12" ht="14.25">
      <c r="A26" s="8">
        <v>23</v>
      </c>
      <c r="B26" s="13" t="s">
        <v>245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aca="true" t="shared" si="4" ref="H26:H44">E26+G26</f>
        <v>1139</v>
      </c>
      <c r="I26" s="8">
        <v>6.9</v>
      </c>
      <c r="J26" s="8" t="s">
        <v>246</v>
      </c>
      <c r="K26" s="8"/>
      <c r="L26" s="8">
        <f aca="true" t="shared" si="5" ref="L26:L44">E26+G26+I26+K26</f>
        <v>1145.9</v>
      </c>
    </row>
    <row r="27" spans="1:12" ht="14.25">
      <c r="A27" s="8">
        <v>24</v>
      </c>
      <c r="B27" s="13" t="s">
        <v>247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4"/>
        <v>1139</v>
      </c>
      <c r="I27" s="8">
        <v>6.9</v>
      </c>
      <c r="J27" s="8" t="s">
        <v>246</v>
      </c>
      <c r="K27" s="8"/>
      <c r="L27" s="8">
        <f t="shared" si="5"/>
        <v>1145.9</v>
      </c>
    </row>
    <row r="28" spans="1:12" ht="14.25">
      <c r="A28" s="8">
        <v>25</v>
      </c>
      <c r="B28" s="13" t="s">
        <v>248</v>
      </c>
      <c r="C28" s="8">
        <v>1</v>
      </c>
      <c r="D28" s="8" t="s">
        <v>14</v>
      </c>
      <c r="E28" s="9">
        <v>1421</v>
      </c>
      <c r="F28" s="8" t="s">
        <v>15</v>
      </c>
      <c r="G28" s="8">
        <v>242</v>
      </c>
      <c r="H28" s="8">
        <f t="shared" si="4"/>
        <v>1663</v>
      </c>
      <c r="I28" s="8">
        <v>6.9</v>
      </c>
      <c r="J28" s="8" t="s">
        <v>249</v>
      </c>
      <c r="K28" s="8"/>
      <c r="L28" s="8">
        <f t="shared" si="5"/>
        <v>1669.9</v>
      </c>
    </row>
    <row r="29" spans="1:12" ht="14.25">
      <c r="A29" s="8">
        <v>26</v>
      </c>
      <c r="B29" s="13" t="s">
        <v>250</v>
      </c>
      <c r="C29" s="13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4"/>
        <v>1139</v>
      </c>
      <c r="I29" s="8">
        <v>6.9</v>
      </c>
      <c r="J29" s="8" t="s">
        <v>249</v>
      </c>
      <c r="K29" s="8"/>
      <c r="L29" s="8">
        <f t="shared" si="5"/>
        <v>1145.9</v>
      </c>
    </row>
    <row r="30" spans="1:12" ht="14.25">
      <c r="A30" s="8">
        <v>27</v>
      </c>
      <c r="B30" s="13" t="s">
        <v>251</v>
      </c>
      <c r="C30" s="13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4"/>
        <v>1139</v>
      </c>
      <c r="I30" s="8">
        <v>6.9</v>
      </c>
      <c r="J30" s="8" t="s">
        <v>249</v>
      </c>
      <c r="K30" s="8"/>
      <c r="L30" s="8">
        <f t="shared" si="5"/>
        <v>1145.9</v>
      </c>
    </row>
    <row r="31" spans="1:12" ht="14.25">
      <c r="A31" s="8">
        <v>28</v>
      </c>
      <c r="B31" s="13" t="s">
        <v>252</v>
      </c>
      <c r="C31" s="13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4"/>
        <v>1139</v>
      </c>
      <c r="I31" s="8">
        <v>6.9</v>
      </c>
      <c r="J31" s="8" t="s">
        <v>249</v>
      </c>
      <c r="K31" s="8"/>
      <c r="L31" s="8">
        <f t="shared" si="5"/>
        <v>1145.9</v>
      </c>
    </row>
    <row r="32" spans="1:12" ht="14.25">
      <c r="A32" s="8">
        <v>29</v>
      </c>
      <c r="B32" s="13" t="s">
        <v>253</v>
      </c>
      <c r="C32" s="13">
        <v>1</v>
      </c>
      <c r="D32" s="8" t="s">
        <v>18</v>
      </c>
      <c r="E32" s="9">
        <v>973</v>
      </c>
      <c r="F32" s="8" t="s">
        <v>15</v>
      </c>
      <c r="G32" s="8">
        <v>166</v>
      </c>
      <c r="H32" s="8">
        <f t="shared" si="4"/>
        <v>1139</v>
      </c>
      <c r="I32" s="8">
        <v>6.9</v>
      </c>
      <c r="J32" s="8" t="s">
        <v>249</v>
      </c>
      <c r="K32" s="8"/>
      <c r="L32" s="8">
        <f t="shared" si="5"/>
        <v>1145.9</v>
      </c>
    </row>
    <row r="33" spans="1:12" ht="14.25">
      <c r="A33" s="8">
        <v>30</v>
      </c>
      <c r="B33" s="13" t="s">
        <v>254</v>
      </c>
      <c r="C33" s="13">
        <v>1</v>
      </c>
      <c r="D33" s="13" t="s">
        <v>14</v>
      </c>
      <c r="E33" s="9">
        <v>1917</v>
      </c>
      <c r="F33" s="8" t="s">
        <v>20</v>
      </c>
      <c r="G33" s="8">
        <v>1308</v>
      </c>
      <c r="H33" s="8">
        <f t="shared" si="4"/>
        <v>3225</v>
      </c>
      <c r="I33" s="8">
        <v>6.9</v>
      </c>
      <c r="J33" s="8" t="s">
        <v>249</v>
      </c>
      <c r="K33" s="8"/>
      <c r="L33" s="8">
        <f t="shared" si="5"/>
        <v>3231.9</v>
      </c>
    </row>
    <row r="34" spans="1:12" ht="14.25">
      <c r="A34" s="8">
        <v>31</v>
      </c>
      <c r="B34" s="14" t="s">
        <v>255</v>
      </c>
      <c r="C34" s="13">
        <v>1</v>
      </c>
      <c r="D34" s="8" t="s">
        <v>18</v>
      </c>
      <c r="E34" s="9">
        <v>973</v>
      </c>
      <c r="F34" s="8" t="s">
        <v>15</v>
      </c>
      <c r="G34" s="8">
        <v>166</v>
      </c>
      <c r="H34" s="8">
        <f t="shared" si="4"/>
        <v>1139</v>
      </c>
      <c r="I34" s="8">
        <v>6.9</v>
      </c>
      <c r="J34" s="8" t="s">
        <v>249</v>
      </c>
      <c r="K34" s="8"/>
      <c r="L34" s="8">
        <f t="shared" si="5"/>
        <v>1145.9</v>
      </c>
    </row>
    <row r="35" spans="1:12" ht="14.25">
      <c r="A35" s="8">
        <v>32</v>
      </c>
      <c r="B35" s="13" t="s">
        <v>256</v>
      </c>
      <c r="C35" s="13">
        <v>1</v>
      </c>
      <c r="D35" s="8" t="s">
        <v>18</v>
      </c>
      <c r="E35" s="9">
        <v>973</v>
      </c>
      <c r="F35" s="8" t="s">
        <v>15</v>
      </c>
      <c r="G35" s="8">
        <v>166</v>
      </c>
      <c r="H35" s="8">
        <f t="shared" si="4"/>
        <v>1139</v>
      </c>
      <c r="I35" s="8">
        <v>6.9</v>
      </c>
      <c r="J35" s="8" t="s">
        <v>249</v>
      </c>
      <c r="K35" s="8"/>
      <c r="L35" s="8">
        <f t="shared" si="5"/>
        <v>1145.9</v>
      </c>
    </row>
    <row r="36" spans="1:12" ht="14.25">
      <c r="A36" s="8">
        <v>33</v>
      </c>
      <c r="B36" s="13" t="s">
        <v>257</v>
      </c>
      <c r="C36" s="13">
        <v>1</v>
      </c>
      <c r="D36" s="8" t="s">
        <v>18</v>
      </c>
      <c r="E36" s="9">
        <v>973</v>
      </c>
      <c r="F36" s="8" t="s">
        <v>15</v>
      </c>
      <c r="G36" s="8">
        <v>166</v>
      </c>
      <c r="H36" s="8">
        <f t="shared" si="4"/>
        <v>1139</v>
      </c>
      <c r="I36" s="8">
        <v>6.9</v>
      </c>
      <c r="J36" s="13" t="s">
        <v>258</v>
      </c>
      <c r="K36" s="8"/>
      <c r="L36" s="8">
        <f t="shared" si="5"/>
        <v>1145.9</v>
      </c>
    </row>
    <row r="37" spans="1:12" ht="14.25">
      <c r="A37" s="8">
        <v>34</v>
      </c>
      <c r="B37" s="13" t="s">
        <v>259</v>
      </c>
      <c r="C37" s="13">
        <v>1</v>
      </c>
      <c r="D37" s="8" t="s">
        <v>18</v>
      </c>
      <c r="E37" s="9">
        <v>973</v>
      </c>
      <c r="F37" s="8" t="s">
        <v>15</v>
      </c>
      <c r="G37" s="8">
        <v>166</v>
      </c>
      <c r="H37" s="8">
        <f t="shared" si="4"/>
        <v>1139</v>
      </c>
      <c r="I37" s="8">
        <v>6.9</v>
      </c>
      <c r="J37" s="13" t="s">
        <v>258</v>
      </c>
      <c r="K37" s="8"/>
      <c r="L37" s="8">
        <f t="shared" si="5"/>
        <v>1145.9</v>
      </c>
    </row>
    <row r="38" spans="1:12" ht="14.25">
      <c r="A38" s="8">
        <v>35</v>
      </c>
      <c r="B38" s="13" t="s">
        <v>260</v>
      </c>
      <c r="C38" s="13">
        <v>1</v>
      </c>
      <c r="D38" s="8" t="s">
        <v>18</v>
      </c>
      <c r="E38" s="9">
        <v>973</v>
      </c>
      <c r="F38" s="8" t="s">
        <v>15</v>
      </c>
      <c r="G38" s="8">
        <v>166</v>
      </c>
      <c r="H38" s="8">
        <f t="shared" si="4"/>
        <v>1139</v>
      </c>
      <c r="I38" s="8">
        <v>6.9</v>
      </c>
      <c r="J38" s="13" t="s">
        <v>258</v>
      </c>
      <c r="K38" s="8"/>
      <c r="L38" s="8">
        <f t="shared" si="5"/>
        <v>1145.9</v>
      </c>
    </row>
    <row r="39" spans="1:12" ht="14.25">
      <c r="A39" s="8">
        <v>36</v>
      </c>
      <c r="B39" s="13" t="s">
        <v>261</v>
      </c>
      <c r="C39" s="13">
        <v>1</v>
      </c>
      <c r="D39" s="8" t="s">
        <v>18</v>
      </c>
      <c r="E39" s="9">
        <v>973</v>
      </c>
      <c r="F39" s="8" t="s">
        <v>15</v>
      </c>
      <c r="G39" s="8">
        <v>166</v>
      </c>
      <c r="H39" s="8">
        <f t="shared" si="4"/>
        <v>1139</v>
      </c>
      <c r="I39" s="8">
        <v>6.9</v>
      </c>
      <c r="J39" s="13" t="s">
        <v>258</v>
      </c>
      <c r="K39" s="8"/>
      <c r="L39" s="8">
        <f t="shared" si="5"/>
        <v>1145.9</v>
      </c>
    </row>
    <row r="40" spans="1:12" ht="14.25">
      <c r="A40" s="8">
        <v>37</v>
      </c>
      <c r="B40" s="13" t="s">
        <v>262</v>
      </c>
      <c r="C40" s="13">
        <v>1</v>
      </c>
      <c r="D40" s="8" t="s">
        <v>18</v>
      </c>
      <c r="E40" s="9">
        <v>973</v>
      </c>
      <c r="F40" s="8" t="s">
        <v>15</v>
      </c>
      <c r="G40" s="8">
        <v>166</v>
      </c>
      <c r="H40" s="8">
        <f t="shared" si="4"/>
        <v>1139</v>
      </c>
      <c r="I40" s="8">
        <v>6.9</v>
      </c>
      <c r="J40" s="13" t="s">
        <v>258</v>
      </c>
      <c r="K40" s="8"/>
      <c r="L40" s="8">
        <f t="shared" si="5"/>
        <v>1145.9</v>
      </c>
    </row>
    <row r="41" spans="1:12" ht="14.25">
      <c r="A41" s="8">
        <v>38</v>
      </c>
      <c r="B41" s="21" t="s">
        <v>263</v>
      </c>
      <c r="C41" s="13">
        <v>1</v>
      </c>
      <c r="D41" s="8" t="s">
        <v>18</v>
      </c>
      <c r="E41" s="9">
        <v>973</v>
      </c>
      <c r="F41" s="8" t="s">
        <v>15</v>
      </c>
      <c r="G41" s="8">
        <v>166</v>
      </c>
      <c r="H41" s="8">
        <f t="shared" si="4"/>
        <v>1139</v>
      </c>
      <c r="I41" s="8">
        <v>6.9</v>
      </c>
      <c r="J41" s="13" t="s">
        <v>258</v>
      </c>
      <c r="K41" s="8"/>
      <c r="L41" s="8">
        <f t="shared" si="5"/>
        <v>1145.9</v>
      </c>
    </row>
    <row r="42" spans="1:12" ht="14.25">
      <c r="A42" s="8">
        <v>39</v>
      </c>
      <c r="B42" s="13" t="s">
        <v>264</v>
      </c>
      <c r="C42" s="13">
        <v>1</v>
      </c>
      <c r="D42" s="8" t="s">
        <v>18</v>
      </c>
      <c r="E42" s="9">
        <v>973</v>
      </c>
      <c r="F42" s="8" t="s">
        <v>15</v>
      </c>
      <c r="G42" s="8">
        <v>166</v>
      </c>
      <c r="H42" s="8">
        <f t="shared" si="4"/>
        <v>1139</v>
      </c>
      <c r="I42" s="8">
        <v>6.9</v>
      </c>
      <c r="J42" s="13" t="s">
        <v>265</v>
      </c>
      <c r="K42" s="8"/>
      <c r="L42" s="8">
        <f t="shared" si="5"/>
        <v>1145.9</v>
      </c>
    </row>
    <row r="43" spans="1:12" ht="14.25">
      <c r="A43" s="8">
        <v>40</v>
      </c>
      <c r="B43" s="13" t="s">
        <v>266</v>
      </c>
      <c r="C43" s="13">
        <v>1</v>
      </c>
      <c r="D43" s="46" t="s">
        <v>70</v>
      </c>
      <c r="E43" s="9">
        <v>973</v>
      </c>
      <c r="F43" s="8" t="s">
        <v>15</v>
      </c>
      <c r="G43" s="8">
        <v>166</v>
      </c>
      <c r="H43" s="8">
        <f t="shared" si="4"/>
        <v>1139</v>
      </c>
      <c r="I43" s="8">
        <v>6.9</v>
      </c>
      <c r="J43" s="13" t="s">
        <v>267</v>
      </c>
      <c r="K43" s="8"/>
      <c r="L43" s="8">
        <f t="shared" si="5"/>
        <v>1145.9</v>
      </c>
    </row>
    <row r="44" spans="1:12" ht="14.25">
      <c r="A44" s="9"/>
      <c r="B44" s="13" t="s">
        <v>81</v>
      </c>
      <c r="C44" s="9">
        <f>SUM(C4:C43)</f>
        <v>40</v>
      </c>
      <c r="D44" s="9"/>
      <c r="E44" s="9">
        <f>SUM(E4:E43)</f>
        <v>44370</v>
      </c>
      <c r="F44" s="9"/>
      <c r="G44" s="9">
        <f>SUM(G4:G43)</f>
        <v>12306</v>
      </c>
      <c r="H44" s="9">
        <f>SUM(H4:H43)</f>
        <v>56676</v>
      </c>
      <c r="I44" s="9">
        <f>SUM(I4:I43)</f>
        <v>276.0000000000001</v>
      </c>
      <c r="J44" s="9"/>
      <c r="K44" s="9"/>
      <c r="L44" s="9">
        <f>SUM(L4:L43)</f>
        <v>56952.00000000004</v>
      </c>
    </row>
    <row r="53" ht="14.25">
      <c r="G53" s="47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130" zoomScaleNormal="13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23" customWidth="1"/>
    <col min="11" max="11" width="6.875" style="0" customWidth="1"/>
    <col min="12" max="12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268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269</v>
      </c>
      <c r="C4" s="8">
        <v>1</v>
      </c>
      <c r="D4" s="8" t="s">
        <v>18</v>
      </c>
      <c r="E4" s="9">
        <v>973</v>
      </c>
      <c r="F4" s="8" t="s">
        <v>20</v>
      </c>
      <c r="G4" s="8">
        <v>664</v>
      </c>
      <c r="H4" s="8">
        <f>E4+G4</f>
        <v>1637</v>
      </c>
      <c r="I4" s="8">
        <v>6.9</v>
      </c>
      <c r="J4" s="19" t="s">
        <v>270</v>
      </c>
      <c r="K4" s="8"/>
      <c r="L4" s="8">
        <f>E4+G4+I4+K4</f>
        <v>1643.9</v>
      </c>
    </row>
    <row r="5" spans="1:12" ht="14.25">
      <c r="A5" s="7">
        <v>2</v>
      </c>
      <c r="B5" s="8" t="s">
        <v>271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>E5+G5</f>
        <v>1139</v>
      </c>
      <c r="I5" s="8">
        <v>6.9</v>
      </c>
      <c r="J5" s="19" t="s">
        <v>270</v>
      </c>
      <c r="K5" s="8"/>
      <c r="L5" s="8">
        <f>E5+G5+I5+K5</f>
        <v>1145.9</v>
      </c>
    </row>
    <row r="6" spans="1:12" ht="14.25">
      <c r="A6" s="7">
        <v>3</v>
      </c>
      <c r="B6" s="8" t="s">
        <v>272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aca="true" t="shared" si="0" ref="H6:H12">E6+G6</f>
        <v>1139</v>
      </c>
      <c r="I6" s="8">
        <v>6.9</v>
      </c>
      <c r="J6" s="19" t="s">
        <v>270</v>
      </c>
      <c r="K6" s="8"/>
      <c r="L6" s="8">
        <f aca="true" t="shared" si="1" ref="L6:L16">E6+G6+I6+K6</f>
        <v>1145.9</v>
      </c>
    </row>
    <row r="7" spans="1:12" ht="14.25">
      <c r="A7" s="7">
        <v>4</v>
      </c>
      <c r="B7" s="8" t="s">
        <v>273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19" t="s">
        <v>274</v>
      </c>
      <c r="K7" s="8"/>
      <c r="L7" s="8">
        <f t="shared" si="1"/>
        <v>1145.9</v>
      </c>
    </row>
    <row r="8" spans="1:12" ht="14.25">
      <c r="A8" s="7">
        <v>5</v>
      </c>
      <c r="B8" s="8" t="s">
        <v>275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274</v>
      </c>
      <c r="K8" s="8"/>
      <c r="L8" s="8">
        <f t="shared" si="1"/>
        <v>1145.9</v>
      </c>
    </row>
    <row r="9" spans="1:12" ht="14.25">
      <c r="A9" s="7">
        <v>6</v>
      </c>
      <c r="B9" s="8" t="s">
        <v>276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274</v>
      </c>
      <c r="K9" s="8"/>
      <c r="L9" s="8">
        <f t="shared" si="1"/>
        <v>1145.9</v>
      </c>
    </row>
    <row r="10" spans="1:12" ht="14.25">
      <c r="A10" s="7">
        <v>7</v>
      </c>
      <c r="B10" s="8" t="s">
        <v>277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274</v>
      </c>
      <c r="K10" s="8"/>
      <c r="L10" s="8">
        <f t="shared" si="1"/>
        <v>1145.9</v>
      </c>
    </row>
    <row r="11" spans="1:12" ht="14.25">
      <c r="A11" s="7">
        <v>8</v>
      </c>
      <c r="B11" s="8" t="s">
        <v>278</v>
      </c>
      <c r="C11" s="8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274</v>
      </c>
      <c r="K11" s="8"/>
      <c r="L11" s="8">
        <f t="shared" si="1"/>
        <v>1145.9</v>
      </c>
    </row>
    <row r="12" spans="1:12" ht="14.25">
      <c r="A12" s="7">
        <v>9</v>
      </c>
      <c r="B12" s="8" t="s">
        <v>279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274</v>
      </c>
      <c r="K12" s="8"/>
      <c r="L12" s="8">
        <f t="shared" si="1"/>
        <v>1145.9</v>
      </c>
    </row>
    <row r="13" spans="1:12" ht="14.25">
      <c r="A13" s="7">
        <v>10</v>
      </c>
      <c r="B13" s="8" t="s">
        <v>280</v>
      </c>
      <c r="C13" s="8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aca="true" t="shared" si="2" ref="H13:H17">E13+G13</f>
        <v>1139</v>
      </c>
      <c r="I13" s="8">
        <v>6.9</v>
      </c>
      <c r="J13" s="19" t="s">
        <v>281</v>
      </c>
      <c r="K13" s="8"/>
      <c r="L13" s="8">
        <f t="shared" si="1"/>
        <v>1145.9</v>
      </c>
    </row>
    <row r="14" spans="1:12" ht="14.25">
      <c r="A14" s="7">
        <v>11</v>
      </c>
      <c r="B14" s="8" t="s">
        <v>282</v>
      </c>
      <c r="C14" s="8">
        <v>1</v>
      </c>
      <c r="D14" s="8" t="s">
        <v>18</v>
      </c>
      <c r="E14" s="9">
        <v>973</v>
      </c>
      <c r="F14" s="8" t="s">
        <v>15</v>
      </c>
      <c r="G14" s="8">
        <v>166</v>
      </c>
      <c r="H14" s="8">
        <f t="shared" si="2"/>
        <v>1139</v>
      </c>
      <c r="I14" s="8">
        <v>6.9</v>
      </c>
      <c r="J14" s="19" t="s">
        <v>281</v>
      </c>
      <c r="K14" s="8"/>
      <c r="L14" s="8">
        <f t="shared" si="1"/>
        <v>1145.9</v>
      </c>
    </row>
    <row r="15" spans="1:12" ht="14.25">
      <c r="A15" s="7">
        <v>12</v>
      </c>
      <c r="B15" s="8" t="s">
        <v>283</v>
      </c>
      <c r="C15" s="8">
        <v>1</v>
      </c>
      <c r="D15" s="8" t="s">
        <v>18</v>
      </c>
      <c r="E15" s="9">
        <v>973</v>
      </c>
      <c r="F15" s="8" t="s">
        <v>32</v>
      </c>
      <c r="G15" s="8">
        <v>415</v>
      </c>
      <c r="H15" s="8">
        <f t="shared" si="2"/>
        <v>1388</v>
      </c>
      <c r="I15" s="8">
        <v>6.9</v>
      </c>
      <c r="J15" s="19" t="s">
        <v>281</v>
      </c>
      <c r="K15" s="8"/>
      <c r="L15" s="8">
        <f t="shared" si="1"/>
        <v>1394.9</v>
      </c>
    </row>
    <row r="16" spans="1:12" ht="14.25">
      <c r="A16" s="7">
        <v>13</v>
      </c>
      <c r="B16" s="8" t="s">
        <v>284</v>
      </c>
      <c r="C16" s="8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2"/>
        <v>1139</v>
      </c>
      <c r="I16" s="8">
        <v>6.9</v>
      </c>
      <c r="J16" s="19" t="s">
        <v>281</v>
      </c>
      <c r="K16" s="8"/>
      <c r="L16" s="8">
        <f t="shared" si="1"/>
        <v>1145.9</v>
      </c>
    </row>
    <row r="17" spans="1:12" ht="14.25">
      <c r="A17" s="7">
        <v>14</v>
      </c>
      <c r="B17" s="8" t="s">
        <v>285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281</v>
      </c>
      <c r="L17" s="8">
        <v>1145.9</v>
      </c>
    </row>
    <row r="18" spans="1:12" ht="14.25">
      <c r="A18" s="7">
        <v>15</v>
      </c>
      <c r="B18" s="8" t="s">
        <v>286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aca="true" t="shared" si="3" ref="H18:H31">E18+G18</f>
        <v>1139</v>
      </c>
      <c r="I18" s="8">
        <v>6.9</v>
      </c>
      <c r="J18" s="19" t="s">
        <v>287</v>
      </c>
      <c r="K18" s="8"/>
      <c r="L18" s="8">
        <f aca="true" t="shared" si="4" ref="L18:L31">E18+G18+I18+K18</f>
        <v>1145.9</v>
      </c>
    </row>
    <row r="19" spans="1:12" ht="14.25">
      <c r="A19" s="7">
        <v>16</v>
      </c>
      <c r="B19" s="8" t="s">
        <v>288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3"/>
        <v>1139</v>
      </c>
      <c r="I19" s="8">
        <v>6.9</v>
      </c>
      <c r="J19" s="19" t="s">
        <v>287</v>
      </c>
      <c r="K19" s="8"/>
      <c r="L19" s="8">
        <f t="shared" si="4"/>
        <v>1145.9</v>
      </c>
    </row>
    <row r="20" spans="1:12" ht="14.25">
      <c r="A20" s="7">
        <v>17</v>
      </c>
      <c r="B20" s="8" t="s">
        <v>289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t="shared" si="3"/>
        <v>1139</v>
      </c>
      <c r="I20" s="8">
        <v>6.9</v>
      </c>
      <c r="J20" s="19" t="s">
        <v>287</v>
      </c>
      <c r="K20" s="8"/>
      <c r="L20" s="8">
        <f t="shared" si="4"/>
        <v>1145.9</v>
      </c>
    </row>
    <row r="21" spans="1:12" ht="14.25">
      <c r="A21" s="7">
        <v>18</v>
      </c>
      <c r="B21" s="8" t="s">
        <v>290</v>
      </c>
      <c r="C21" s="8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3"/>
        <v>1139</v>
      </c>
      <c r="I21" s="8">
        <v>6.9</v>
      </c>
      <c r="J21" s="19" t="s">
        <v>291</v>
      </c>
      <c r="K21" s="8"/>
      <c r="L21" s="8">
        <f t="shared" si="4"/>
        <v>1145.9</v>
      </c>
    </row>
    <row r="22" spans="1:12" ht="14.25">
      <c r="A22" s="7">
        <v>19</v>
      </c>
      <c r="B22" s="8" t="s">
        <v>292</v>
      </c>
      <c r="C22" s="8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3"/>
        <v>1139</v>
      </c>
      <c r="I22" s="8">
        <v>6.9</v>
      </c>
      <c r="J22" s="19" t="s">
        <v>291</v>
      </c>
      <c r="K22" s="8"/>
      <c r="L22" s="8">
        <f t="shared" si="4"/>
        <v>1145.9</v>
      </c>
    </row>
    <row r="23" spans="1:12" ht="14.25">
      <c r="A23" s="7">
        <v>20</v>
      </c>
      <c r="B23" s="8" t="s">
        <v>293</v>
      </c>
      <c r="C23" s="8">
        <v>1</v>
      </c>
      <c r="D23" s="8" t="s">
        <v>18</v>
      </c>
      <c r="E23" s="9">
        <v>973</v>
      </c>
      <c r="F23" s="8" t="s">
        <v>15</v>
      </c>
      <c r="G23" s="8">
        <v>166</v>
      </c>
      <c r="H23" s="8">
        <f t="shared" si="3"/>
        <v>1139</v>
      </c>
      <c r="I23" s="8">
        <v>6.9</v>
      </c>
      <c r="J23" s="19" t="s">
        <v>291</v>
      </c>
      <c r="K23" s="8"/>
      <c r="L23" s="8">
        <f t="shared" si="4"/>
        <v>1145.9</v>
      </c>
    </row>
    <row r="24" spans="1:12" ht="14.25">
      <c r="A24" s="7">
        <v>21</v>
      </c>
      <c r="B24" s="8" t="s">
        <v>294</v>
      </c>
      <c r="C24" s="8">
        <v>1</v>
      </c>
      <c r="D24" s="8" t="s">
        <v>18</v>
      </c>
      <c r="E24" s="9">
        <v>973</v>
      </c>
      <c r="F24" s="8" t="s">
        <v>15</v>
      </c>
      <c r="G24" s="8">
        <v>166</v>
      </c>
      <c r="H24" s="8">
        <f t="shared" si="3"/>
        <v>1139</v>
      </c>
      <c r="I24" s="8">
        <v>6.9</v>
      </c>
      <c r="J24" s="19" t="s">
        <v>291</v>
      </c>
      <c r="K24" s="8"/>
      <c r="L24" s="8">
        <f t="shared" si="4"/>
        <v>1145.9</v>
      </c>
    </row>
    <row r="25" spans="1:12" ht="14.25">
      <c r="A25" s="7">
        <v>22</v>
      </c>
      <c r="B25" s="8" t="s">
        <v>295</v>
      </c>
      <c r="C25" s="8">
        <v>1</v>
      </c>
      <c r="D25" s="8" t="s">
        <v>14</v>
      </c>
      <c r="E25" s="9">
        <v>1917</v>
      </c>
      <c r="F25" s="8" t="s">
        <v>20</v>
      </c>
      <c r="G25" s="8">
        <v>1308</v>
      </c>
      <c r="H25" s="8">
        <f t="shared" si="3"/>
        <v>3225</v>
      </c>
      <c r="I25" s="8">
        <v>6.9</v>
      </c>
      <c r="J25" s="19" t="s">
        <v>296</v>
      </c>
      <c r="K25" s="8"/>
      <c r="L25" s="8">
        <f t="shared" si="4"/>
        <v>3231.9</v>
      </c>
    </row>
    <row r="26" spans="1:12" ht="14.25">
      <c r="A26" s="7">
        <v>23</v>
      </c>
      <c r="B26" s="8" t="s">
        <v>297</v>
      </c>
      <c r="C26" s="8">
        <v>1</v>
      </c>
      <c r="D26" s="8" t="s">
        <v>14</v>
      </c>
      <c r="E26" s="9">
        <v>1917</v>
      </c>
      <c r="F26" s="8" t="s">
        <v>20</v>
      </c>
      <c r="G26" s="8">
        <v>1308</v>
      </c>
      <c r="H26" s="8">
        <f t="shared" si="3"/>
        <v>3225</v>
      </c>
      <c r="I26" s="8">
        <v>6.9</v>
      </c>
      <c r="J26" s="19" t="s">
        <v>298</v>
      </c>
      <c r="K26" s="8"/>
      <c r="L26" s="8">
        <f t="shared" si="4"/>
        <v>3231.9</v>
      </c>
    </row>
    <row r="27" spans="1:12" ht="14.25">
      <c r="A27" s="7">
        <v>24</v>
      </c>
      <c r="B27" s="8" t="s">
        <v>299</v>
      </c>
      <c r="C27" s="8">
        <v>1</v>
      </c>
      <c r="D27" s="8" t="s">
        <v>14</v>
      </c>
      <c r="E27" s="9">
        <v>1917</v>
      </c>
      <c r="F27" s="8" t="s">
        <v>20</v>
      </c>
      <c r="G27" s="8">
        <v>1308</v>
      </c>
      <c r="H27" s="8">
        <f t="shared" si="3"/>
        <v>3225</v>
      </c>
      <c r="I27" s="8">
        <v>6.9</v>
      </c>
      <c r="J27" s="19" t="s">
        <v>298</v>
      </c>
      <c r="K27" s="8"/>
      <c r="L27" s="8">
        <f t="shared" si="4"/>
        <v>3231.9</v>
      </c>
    </row>
    <row r="28" spans="1:12" ht="14.25">
      <c r="A28" s="7">
        <v>25</v>
      </c>
      <c r="B28" s="8" t="s">
        <v>300</v>
      </c>
      <c r="C28" s="8">
        <v>1</v>
      </c>
      <c r="D28" s="8" t="s">
        <v>14</v>
      </c>
      <c r="E28" s="9">
        <v>1917</v>
      </c>
      <c r="F28" s="8" t="s">
        <v>20</v>
      </c>
      <c r="G28" s="8">
        <v>1308</v>
      </c>
      <c r="H28" s="8">
        <f t="shared" si="3"/>
        <v>3225</v>
      </c>
      <c r="I28" s="8">
        <v>6.9</v>
      </c>
      <c r="J28" s="19" t="s">
        <v>298</v>
      </c>
      <c r="K28" s="8"/>
      <c r="L28" s="8">
        <f t="shared" si="4"/>
        <v>3231.9</v>
      </c>
    </row>
    <row r="29" spans="1:12" ht="14.25">
      <c r="A29" s="7">
        <v>26</v>
      </c>
      <c r="B29" s="8" t="s">
        <v>301</v>
      </c>
      <c r="C29" s="8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3"/>
        <v>1139</v>
      </c>
      <c r="I29" s="8">
        <v>6.9</v>
      </c>
      <c r="J29" s="19" t="s">
        <v>298</v>
      </c>
      <c r="K29" s="8"/>
      <c r="L29" s="8">
        <f t="shared" si="4"/>
        <v>1145.9</v>
      </c>
    </row>
    <row r="30" spans="1:12" ht="14.25">
      <c r="A30" s="7">
        <v>27</v>
      </c>
      <c r="B30" s="8" t="s">
        <v>302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3"/>
        <v>1139</v>
      </c>
      <c r="I30" s="8">
        <v>6.9</v>
      </c>
      <c r="J30" s="19" t="s">
        <v>298</v>
      </c>
      <c r="K30" s="8"/>
      <c r="L30" s="8">
        <f t="shared" si="4"/>
        <v>1145.9</v>
      </c>
    </row>
    <row r="31" spans="1:12" ht="14.25">
      <c r="A31" s="7">
        <v>28</v>
      </c>
      <c r="B31" s="8" t="s">
        <v>303</v>
      </c>
      <c r="C31" s="8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3"/>
        <v>1139</v>
      </c>
      <c r="I31" s="8">
        <v>6.9</v>
      </c>
      <c r="J31" s="19" t="s">
        <v>298</v>
      </c>
      <c r="K31" s="8"/>
      <c r="L31" s="8">
        <f t="shared" si="4"/>
        <v>1145.9</v>
      </c>
    </row>
    <row r="32" spans="1:12" ht="14.25">
      <c r="A32" s="9"/>
      <c r="B32" s="9" t="s">
        <v>81</v>
      </c>
      <c r="C32" s="9">
        <f>SUM(C4:C31)</f>
        <v>28</v>
      </c>
      <c r="D32" s="9"/>
      <c r="E32" s="9">
        <f>SUM(E4:E31)</f>
        <v>31020</v>
      </c>
      <c r="F32" s="9"/>
      <c r="G32" s="9">
        <f>SUM(G4:G31)</f>
        <v>9963</v>
      </c>
      <c r="H32" s="9">
        <f>SUM(H4:H31)</f>
        <v>40983</v>
      </c>
      <c r="I32" s="9">
        <f>SUM(I4:I31)</f>
        <v>193.2000000000001</v>
      </c>
      <c r="J32" s="10"/>
      <c r="K32" s="9"/>
      <c r="L32" s="9">
        <f>SUM(L4:L31)</f>
        <v>41176.20000000002</v>
      </c>
    </row>
    <row r="34" ht="18" customHeight="1"/>
    <row r="35" ht="16.5" customHeight="1"/>
  </sheetData>
  <sheetProtection/>
  <autoFilter ref="A3:L3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2023-08-08T01:14:47Z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