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7935" windowHeight="8550" tabRatio="955" activeTab="1"/>
  </bookViews>
  <sheets>
    <sheet name="目录" sheetId="1" r:id="rId1"/>
    <sheet name="国民经济主要指标" sheetId="2" r:id="rId2"/>
    <sheet name="分乡镇规模工业产值" sheetId="3" r:id="rId3"/>
    <sheet name="分行业工业" sheetId="4" r:id="rId4"/>
    <sheet name="固定资产投资" sheetId="5" r:id="rId5"/>
    <sheet name="财政收支" sheetId="6" r:id="rId6"/>
    <sheet name="社会消费品零售总额" sheetId="7" r:id="rId7"/>
    <sheet name="分乡镇固定资产投资" sheetId="8" r:id="rId8"/>
    <sheet name="税收" sheetId="9" r:id="rId9"/>
    <sheet name="财政" sheetId="10" r:id="rId10"/>
    <sheet name="用电量" sheetId="11" r:id="rId11"/>
    <sheet name="个私" sheetId="12" r:id="rId12"/>
    <sheet name="项目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A" localSheetId="12">#REF!</definedName>
    <definedName name="AA">#REF!</definedName>
    <definedName name="oo" localSheetId="3">#REF!</definedName>
    <definedName name="oo" localSheetId="7">#REF!</definedName>
    <definedName name="oo" localSheetId="1">#REF!</definedName>
    <definedName name="oo" localSheetId="0">#REF!</definedName>
    <definedName name="oo" localSheetId="6">#REF!</definedName>
    <definedName name="oo" localSheetId="12">#REF!</definedName>
    <definedName name="oo">#REF!</definedName>
    <definedName name="PP" localSheetId="3">#REF!</definedName>
    <definedName name="PP" localSheetId="7">#REF!</definedName>
    <definedName name="PP" localSheetId="1">#REF!</definedName>
    <definedName name="PP" localSheetId="0">#REF!</definedName>
    <definedName name="PP" localSheetId="6">#REF!</definedName>
    <definedName name="PP" localSheetId="12">#REF!</definedName>
    <definedName name="PP">#REF!</definedName>
    <definedName name="qq" localSheetId="3">#REF!</definedName>
    <definedName name="qq" localSheetId="7">#REF!</definedName>
    <definedName name="qq" localSheetId="1">#REF!</definedName>
    <definedName name="qq" localSheetId="0">#REF!</definedName>
    <definedName name="qq" localSheetId="6">#REF!</definedName>
    <definedName name="qq" localSheetId="12">#REF!</definedName>
    <definedName name="qq">#REF!</definedName>
    <definedName name="Rr" localSheetId="3">#REF!</definedName>
    <definedName name="Rr" localSheetId="7">#REF!</definedName>
    <definedName name="Rr" localSheetId="1">#REF!</definedName>
    <definedName name="Rr" localSheetId="0">#REF!</definedName>
    <definedName name="Rr" localSheetId="6">#REF!</definedName>
    <definedName name="Rr" localSheetId="12">#REF!</definedName>
    <definedName name="Rr">#REF!</definedName>
    <definedName name="ss" localSheetId="3">#REF!</definedName>
    <definedName name="ss" localSheetId="7">#REF!</definedName>
    <definedName name="ss" localSheetId="1">#REF!</definedName>
    <definedName name="ss" localSheetId="0">#REF!</definedName>
    <definedName name="ss" localSheetId="6">#REF!</definedName>
    <definedName name="ss" localSheetId="12">#REF!</definedName>
    <definedName name="ss">#REF!</definedName>
    <definedName name="Uu" localSheetId="3">#REF!</definedName>
    <definedName name="Uu" localSheetId="7">#REF!</definedName>
    <definedName name="Uu" localSheetId="1">#REF!</definedName>
    <definedName name="Uu" localSheetId="0">#REF!</definedName>
    <definedName name="Uu" localSheetId="6">#REF!</definedName>
    <definedName name="Uu" localSheetId="12">#REF!</definedName>
    <definedName name="Uu">#REF!</definedName>
    <definedName name="Z_06216801_D76D_11D9_821C_5254AB2300ED_.wvu.FilterData" localSheetId="7" hidden="1">'分乡镇固定资产投资'!$D$1:$D$17</definedName>
    <definedName name="Z_1A67AE39_1B8B_4D48_994E_2993D4335628_.wvu.FilterData" localSheetId="7" hidden="1">'分乡镇固定资产投资'!$D$1:$D$17</definedName>
    <definedName name="Z_1FC4CB20_C690_11D7_89D3_5254AB22FFB1_.wvu.FilterData" localSheetId="7" hidden="1">'分乡镇固定资产投资'!$D$1:$D$17</definedName>
    <definedName name="Z_26C1F161_BBBA_45F9_A9EF_46E38A75E851_.wvu.FilterData" localSheetId="7" hidden="1">'分乡镇固定资产投资'!$D$1:$D$17</definedName>
    <definedName name="Z_3C1C28E1_204D_11DA_80E6_000AEB2BE183_.wvu.FilterData" localSheetId="7" hidden="1">'分乡镇固定资产投资'!$D$1:$D$17</definedName>
    <definedName name="Z_4AECA8C0_49F8_4D6B_87CA_7CAE81ED5DE7_.wvu.FilterData" localSheetId="7" hidden="1">'分乡镇固定资产投资'!$D$1:$D$17</definedName>
    <definedName name="Z_59293682_E9F7_4771_97FF_640E069C69E2_.wvu.FilterData" localSheetId="7" hidden="1">'分乡镇固定资产投资'!$D$1:$D$17</definedName>
    <definedName name="Z_5C0C7D89_9BE4_4C5C_BCE4_4C175BA71771_.wvu.FilterData" localSheetId="7" hidden="1">'分乡镇固定资产投资'!$D$1:$D$17</definedName>
    <definedName name="Z_8B3361CF_7411_4991_BE8D_946B641B43D2_.wvu.FilterData" localSheetId="7" hidden="1">'分乡镇固定资产投资'!$D$1:$D$17</definedName>
    <definedName name="Z_99AB26E6_815E_408A_B1E6_6453B56CDB24_.wvu.FilterData" localSheetId="7" hidden="1">'分乡镇固定资产投资'!$D$1:$D$17</definedName>
    <definedName name="Z_9FA43528_F50C_419E_A8B8_F9FFA3673850_.wvu.FilterData" localSheetId="7" hidden="1">'分乡镇固定资产投资'!$D$1:$D$17</definedName>
    <definedName name="Z_C31736A6_204D_11DA_821D_5254AB2300ED_.wvu.FilterData" localSheetId="7" hidden="1">'分乡镇固定资产投资'!$D$1:$D$17</definedName>
    <definedName name="Z_C31736AA_204D_11DA_821D_5254AB2300ED_.wvu.FilterData" localSheetId="7" hidden="1">'分乡镇固定资产投资'!$D$1:$D$17</definedName>
    <definedName name="Z_C31736AD_204D_11DA_821D_5254AB2300ED_.wvu.FilterData" localSheetId="7" hidden="1">'分乡镇固定资产投资'!$D$1:$D$17</definedName>
    <definedName name="Z_EB97AF21_397E_11DA_9986_5254AB2300ED_.wvu.FilterData" localSheetId="7" hidden="1">'分乡镇固定资产投资'!$D$1:$D$17</definedName>
    <definedName name="Z_F7722DAA_D365_4416_BAC9_331362BE5CDC_.wvu.FilterData" localSheetId="7" hidden="1">'分乡镇固定资产投资'!$D$1:$D$17</definedName>
    <definedName name="啊啊啊啊啊啊" localSheetId="12">#REF!</definedName>
    <definedName name="啊啊啊啊啊啊">#REF!</definedName>
    <definedName name="鄂" localSheetId="12">#REF!</definedName>
    <definedName name="鄂">#REF!</definedName>
  </definedNames>
  <calcPr fullCalcOnLoad="1"/>
</workbook>
</file>

<file path=xl/sharedStrings.xml><?xml version="1.0" encoding="utf-8"?>
<sst xmlns="http://schemas.openxmlformats.org/spreadsheetml/2006/main" count="419" uniqueCount="239">
  <si>
    <t>位次</t>
  </si>
  <si>
    <t>龙津镇</t>
  </si>
  <si>
    <t>嵩溪镇</t>
  </si>
  <si>
    <t>温郊乡</t>
  </si>
  <si>
    <t>林畲乡</t>
  </si>
  <si>
    <t>嵩口镇</t>
  </si>
  <si>
    <t>田源乡</t>
  </si>
  <si>
    <t>沙芜乡</t>
  </si>
  <si>
    <t>余朋乡</t>
  </si>
  <si>
    <t>灵地镇</t>
  </si>
  <si>
    <t>李家乡</t>
  </si>
  <si>
    <t>长校镇</t>
  </si>
  <si>
    <t>里田乡</t>
  </si>
  <si>
    <t>合   计</t>
  </si>
  <si>
    <t>总  计</t>
  </si>
  <si>
    <t xml:space="preserve">             </t>
  </si>
  <si>
    <t>单位：万千瓦小时</t>
  </si>
  <si>
    <t>分乡（镇）企业税收收入情况</t>
  </si>
  <si>
    <t>分乡（镇）预算外收入</t>
  </si>
  <si>
    <t>注:①分镇企业用电量含飞地企业用量。</t>
  </si>
  <si>
    <t>税收收入（万元）</t>
  </si>
  <si>
    <t>合计</t>
  </si>
  <si>
    <t>国税</t>
  </si>
  <si>
    <t>地税</t>
  </si>
  <si>
    <t>注：本资料来源于县工商局。</t>
  </si>
  <si>
    <t>分乡(镇)项目工作</t>
  </si>
  <si>
    <t>注：本资料由县财政局提供。</t>
  </si>
  <si>
    <t>分乡（镇)用电情况</t>
  </si>
  <si>
    <t>余朋乡</t>
  </si>
  <si>
    <t>注：本资料由县国税局和地税局提供。</t>
  </si>
  <si>
    <t>个体户户数（户）</t>
  </si>
  <si>
    <t>分乡（镇）企业税收收入</t>
  </si>
  <si>
    <t>规模工业企业个数(个)</t>
  </si>
  <si>
    <t>用电(万千瓦时)</t>
  </si>
  <si>
    <t>计划数</t>
  </si>
  <si>
    <t>现有数</t>
  </si>
  <si>
    <t>本年新增</t>
  </si>
  <si>
    <t>完成计划(%)</t>
  </si>
  <si>
    <t>规模以上工业企业主要产品产量</t>
  </si>
  <si>
    <t xml:space="preserve">利    税    情    况（万元）     </t>
  </si>
  <si>
    <t>计划新增</t>
  </si>
  <si>
    <t>本年新增</t>
  </si>
  <si>
    <t>本月止   累  计</t>
  </si>
  <si>
    <t>位 次</t>
  </si>
  <si>
    <t>利   税</t>
  </si>
  <si>
    <t>利  润</t>
  </si>
  <si>
    <t>税   收</t>
  </si>
  <si>
    <t>合 计</t>
  </si>
  <si>
    <t>龙津镇</t>
  </si>
  <si>
    <t>嵩溪镇</t>
  </si>
  <si>
    <t>温郊乡</t>
  </si>
  <si>
    <t>林畲乡</t>
  </si>
  <si>
    <t>嵩口镇</t>
  </si>
  <si>
    <t>田源乡</t>
  </si>
  <si>
    <t>沙芜乡</t>
  </si>
  <si>
    <t>余朋乡</t>
  </si>
  <si>
    <t>灵地镇</t>
  </si>
  <si>
    <t>李家乡</t>
  </si>
  <si>
    <t>长校镇</t>
  </si>
  <si>
    <t>里田乡</t>
  </si>
  <si>
    <t>分乡（镇）规模以上工业企业产值、利税、用电情况</t>
  </si>
  <si>
    <t>分行业规模以上工业产值税收、用电情况</t>
  </si>
  <si>
    <t>分乡（镇)个体及内资企业基本情况</t>
  </si>
  <si>
    <t>分乡（镇）个体及内资企业基本情况</t>
  </si>
  <si>
    <t>工业总产值(万元)</t>
  </si>
  <si>
    <t>万元</t>
  </si>
  <si>
    <t>二、商品房屋建筑面积</t>
  </si>
  <si>
    <t>平方米</t>
  </si>
  <si>
    <t>本月止
累计</t>
  </si>
  <si>
    <t>本月
实绩</t>
  </si>
  <si>
    <t>指        标</t>
  </si>
  <si>
    <t>固定资产投资</t>
  </si>
  <si>
    <t>比上年同期
增长（%）</t>
  </si>
  <si>
    <t xml:space="preserve">      1、税收收入</t>
  </si>
  <si>
    <t xml:space="preserve">         #国内增值税</t>
  </si>
  <si>
    <t xml:space="preserve">          营业税</t>
  </si>
  <si>
    <t xml:space="preserve">          企业所得税</t>
  </si>
  <si>
    <t xml:space="preserve">          个人所得税</t>
  </si>
  <si>
    <t xml:space="preserve">          资源税</t>
  </si>
  <si>
    <t xml:space="preserve">          城市维护建设税</t>
  </si>
  <si>
    <t xml:space="preserve">      2、非税收入</t>
  </si>
  <si>
    <t xml:space="preserve">         #专项收入</t>
  </si>
  <si>
    <t xml:space="preserve">          罚没收入</t>
  </si>
  <si>
    <t xml:space="preserve">    #一般公共服务</t>
  </si>
  <si>
    <t xml:space="preserve">     教育</t>
  </si>
  <si>
    <t xml:space="preserve">     社会保障和就业</t>
  </si>
  <si>
    <t xml:space="preserve">     医疗卫生</t>
  </si>
  <si>
    <t xml:space="preserve">     农林水事务</t>
  </si>
  <si>
    <t>财政收支</t>
  </si>
  <si>
    <t>单位：万元</t>
  </si>
  <si>
    <t>一般预算支出（县级）</t>
  </si>
  <si>
    <t>本月止
累  计</t>
  </si>
  <si>
    <t>2</t>
  </si>
  <si>
    <t>财政收支</t>
  </si>
  <si>
    <t>社会消费品零售总额</t>
  </si>
  <si>
    <t>8</t>
  </si>
  <si>
    <t>-</t>
  </si>
  <si>
    <t>_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</si>
  <si>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</si>
  <si>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</si>
  <si>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</si>
  <si>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</si>
  <si>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</si>
  <si>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</si>
  <si>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</si>
  <si>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</si>
  <si>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</si>
  <si>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</si>
  <si>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分乡(镇)固定资产投资完成额</t>
  </si>
  <si>
    <t>国民经济主要指标</t>
  </si>
  <si>
    <t>全年计划数</t>
  </si>
  <si>
    <t>四、商品房屋销售额</t>
  </si>
  <si>
    <t>五、商品房屋待售面积</t>
  </si>
  <si>
    <t>比上年同期增长(%)</t>
  </si>
  <si>
    <t>比上年同期增长(%)  (现价)</t>
  </si>
  <si>
    <t>本月止   累  计</t>
  </si>
  <si>
    <t>比上年同期增减</t>
  </si>
  <si>
    <t xml:space="preserve">    房地产开发</t>
  </si>
  <si>
    <t xml:space="preserve">    项目投资</t>
  </si>
  <si>
    <t>计量
单位</t>
  </si>
  <si>
    <t>比上年同期
增长%</t>
  </si>
  <si>
    <t xml:space="preserve">    1、施工面积</t>
  </si>
  <si>
    <t xml:space="preserve">       #本年新开工面积</t>
  </si>
  <si>
    <t xml:space="preserve">    2、竣工面积</t>
  </si>
  <si>
    <t>六、项目投资按国民经济行业分</t>
  </si>
  <si>
    <t xml:space="preserve">    1、农林牧渔业</t>
  </si>
  <si>
    <t xml:space="preserve">    2、工业</t>
  </si>
  <si>
    <t xml:space="preserve">    3、其他行业</t>
  </si>
  <si>
    <t>预算外收入（万元）</t>
  </si>
  <si>
    <t>总  计</t>
  </si>
  <si>
    <t>龙津镇</t>
  </si>
  <si>
    <t>全部用电量</t>
  </si>
  <si>
    <t>＃企业用电量</t>
  </si>
  <si>
    <t>内资企业户数(户)</t>
  </si>
  <si>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</si>
  <si>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3</t>
  </si>
  <si>
    <t>分乡（镇）规模以上工业生产、税收及用电情况</t>
  </si>
  <si>
    <t>4-5</t>
  </si>
  <si>
    <t>6-7</t>
  </si>
  <si>
    <t>各县（市、区）主要经济指标对比表</t>
  </si>
  <si>
    <t>指标名称</t>
  </si>
  <si>
    <r>
      <t>计量</t>
    </r>
    <r>
      <rPr>
        <sz val="10"/>
        <color indexed="8"/>
        <rFont val="宋体"/>
        <family val="0"/>
      </rPr>
      <t>单位</t>
    </r>
  </si>
  <si>
    <r>
      <t>本月止累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</si>
  <si>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比上年同期增长(%)</t>
  </si>
  <si>
    <t>增幅在全市位次</t>
  </si>
  <si>
    <t>一、规模以上工业总产值</t>
  </si>
  <si>
    <t>万元</t>
  </si>
  <si>
    <t xml:space="preserve">    工业经济效益综合指数</t>
  </si>
  <si>
    <t>%</t>
  </si>
  <si>
    <t>万元</t>
  </si>
  <si>
    <t xml:space="preserve">    项目投资</t>
  </si>
  <si>
    <t xml:space="preserve">    房地产开发</t>
  </si>
  <si>
    <t>万美元</t>
  </si>
  <si>
    <t>万吨公里</t>
  </si>
  <si>
    <t xml:space="preserve">    期末金融机构本外币贷款余额 </t>
  </si>
  <si>
    <t>社会消费品零售总额</t>
  </si>
  <si>
    <t>指        标</t>
  </si>
  <si>
    <t>计量
单位</t>
  </si>
  <si>
    <t>本月
实绩</t>
  </si>
  <si>
    <t>比上年同期
增长（%）</t>
  </si>
  <si>
    <t>本月止
累  计</t>
  </si>
  <si>
    <t xml:space="preserve">  #限额以上零售总额</t>
  </si>
  <si>
    <t xml:space="preserve">   限额以下零售总额</t>
  </si>
  <si>
    <t>三、建筑业总产值</t>
  </si>
  <si>
    <t>四、社会消费品零售总额</t>
  </si>
  <si>
    <t xml:space="preserve">    实际利用外资(验资口径）</t>
  </si>
  <si>
    <t>　  ＃货运周转量</t>
  </si>
  <si>
    <t xml:space="preserve">    规模以上工业增加值</t>
  </si>
  <si>
    <t>万元</t>
  </si>
  <si>
    <t>合   计</t>
  </si>
  <si>
    <t>林产工业小组</t>
  </si>
  <si>
    <t>氟化工小组</t>
  </si>
  <si>
    <t>轻纺工业小组</t>
  </si>
  <si>
    <t>煤炭工业小组</t>
  </si>
  <si>
    <t>综合工业小组</t>
  </si>
  <si>
    <t>经济开发区</t>
  </si>
  <si>
    <t>规模工业企业个数(个)</t>
  </si>
  <si>
    <t>计划新增</t>
  </si>
  <si>
    <t>现有数</t>
  </si>
  <si>
    <t>工业总产值(万元)</t>
  </si>
  <si>
    <t>本月止累计</t>
  </si>
  <si>
    <t>比上年同期增长(%)(现价)</t>
  </si>
  <si>
    <t>本年计划</t>
  </si>
  <si>
    <t>完成计划(%)</t>
  </si>
  <si>
    <t>上年行业比重(%)</t>
  </si>
  <si>
    <t>本年行业比重(%)</t>
  </si>
  <si>
    <t>利税情况(万元)</t>
  </si>
  <si>
    <t>利 税</t>
  </si>
  <si>
    <t>比上年同期增长(%)</t>
  </si>
  <si>
    <t>利 润</t>
  </si>
  <si>
    <t>比上年同期增减</t>
  </si>
  <si>
    <t>税 收</t>
  </si>
  <si>
    <t>上年利税行业比重(%)</t>
  </si>
  <si>
    <t>本年利税行业比重(%)</t>
  </si>
  <si>
    <t xml:space="preserve">    #地方公共财政预算收入</t>
  </si>
  <si>
    <t xml:space="preserve">    #地方公共财政预算支出</t>
  </si>
  <si>
    <t xml:space="preserve">          改征增值税</t>
  </si>
  <si>
    <t xml:space="preserve">    其中：省内资质建筑业产值</t>
  </si>
  <si>
    <t>福建省乡镇统计工作规范</t>
  </si>
  <si>
    <t xml:space="preserve">   ②本资料由县电力公司提供。</t>
  </si>
  <si>
    <t>分乡（镇）固定资产投资完成额</t>
  </si>
  <si>
    <r>
      <t>本月止累计完成</t>
    </r>
    <r>
      <rPr>
        <sz val="10"/>
        <rFont val="Helv"/>
        <family val="2"/>
      </rPr>
      <t>(</t>
    </r>
    <r>
      <rPr>
        <sz val="10"/>
        <rFont val="宋体"/>
        <family val="0"/>
      </rPr>
      <t>万元</t>
    </r>
    <r>
      <rPr>
        <sz val="10"/>
        <rFont val="Helv"/>
        <family val="2"/>
      </rPr>
      <t>)</t>
    </r>
  </si>
  <si>
    <t>绝对额</t>
  </si>
  <si>
    <t>比上年同期增长（%）</t>
  </si>
  <si>
    <r>
      <t xml:space="preserve">  </t>
    </r>
    <r>
      <rPr>
        <b/>
        <sz val="14"/>
        <rFont val="仿宋_GB2312"/>
        <family val="3"/>
      </rPr>
      <t>总 计</t>
    </r>
  </si>
  <si>
    <t>龙津镇</t>
  </si>
  <si>
    <t>沙芜乡</t>
  </si>
  <si>
    <t>注:本资料不含农村农户固定资产投资。</t>
  </si>
  <si>
    <t>本月完成投资(万元)</t>
  </si>
  <si>
    <t>剩余可报数(万元)</t>
  </si>
  <si>
    <t xml:space="preserve">   ③乡镇用电情况为中心供电所电量：温郊乡、林畲乡合并到嵩溪镇；田源乡合并到嵩口镇；赖坊乡合并到沙芜乡；李家乡合并到灵地镇；里田乡合并到长校镇。</t>
  </si>
  <si>
    <t>公共财政预算收入</t>
  </si>
  <si>
    <t xml:space="preserve">    县级公共财政预算收入</t>
  </si>
  <si>
    <t>-</t>
  </si>
  <si>
    <t>注：1.规模以上工业企业指年产品销售收入2000万元以上的工业企业；</t>
  </si>
  <si>
    <t>八、期末金融机构本外币存款余额</t>
  </si>
  <si>
    <t>九、客货运周转量</t>
  </si>
  <si>
    <t>注：工业经济效益综合指数为上月数；财政总收入不含基金。</t>
  </si>
  <si>
    <t xml:space="preserve">    2.利税资料为企业自报数、用电量资料为供电公司提供；利税为上月数。</t>
  </si>
  <si>
    <t>注：1、利税资料为企业自报数。</t>
  </si>
  <si>
    <t>规模以上工业分领导小组产值、利税情况</t>
  </si>
  <si>
    <t>一、固定资产投资(不含农户投资)</t>
  </si>
  <si>
    <t>二、固定资产投资完成额</t>
  </si>
  <si>
    <t>全年目标</t>
  </si>
  <si>
    <t>全年任务完成情况（%）</t>
  </si>
  <si>
    <t>项目完成投资额</t>
  </si>
  <si>
    <t>本月止累计（万元）</t>
  </si>
  <si>
    <t>完成计划程度(%)</t>
  </si>
  <si>
    <t>#龙津镇</t>
  </si>
  <si>
    <t>注:本资料由县发改局提供。</t>
  </si>
  <si>
    <t>三、商品房屋销售面积</t>
  </si>
  <si>
    <t>赖坊镇</t>
  </si>
  <si>
    <t>赖坊镇</t>
  </si>
  <si>
    <t>赖坊镇</t>
  </si>
  <si>
    <t>亿元</t>
  </si>
  <si>
    <t>1-4月份全县国民经济运行简况</t>
  </si>
  <si>
    <t>五、出口总额</t>
  </si>
  <si>
    <t>六、公共财政预算收入</t>
  </si>
  <si>
    <t>七、公共财政预算支出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</si>
</sst>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0.00_);[Red]\(0.00\)"/>
    <numFmt numFmtId="187" formatCode="0.00_ "/>
    <numFmt numFmtId="188" formatCode="0.0_ "/>
    <numFmt numFmtId="189" formatCode="0_ "/>
    <numFmt numFmtId="190" formatCode="0_);[Red]\(0\)"/>
    <numFmt numFmtId="191" formatCode="0.0;_ "/>
    <numFmt numFmtId="192" formatCode="0;_퀌"/>
    <numFmt numFmtId="193" formatCode="0.00;_栀"/>
    <numFmt numFmtId="194" formatCode="0;_㐀"/>
    <numFmt numFmtId="195" formatCode="_ * #,##0.0_ ;_ * \-#,##0.0_ ;_ * &quot;-&quot;??_ ;_ @_ "/>
    <numFmt numFmtId="196" formatCode="0.00;_頀"/>
    <numFmt numFmtId="197" formatCode="0.000_ "/>
    <numFmt numFmtId="198" formatCode="0.0000_ "/>
    <numFmt numFmtId="199" formatCode="0.0000_);[Red]\(0.0000\)"/>
    <numFmt numFmtId="200" formatCode="0;_琀"/>
    <numFmt numFmtId="201" formatCode="0.000_);[Red]\(0.000\)"/>
    <numFmt numFmtId="202" formatCode="0.00000_);[Red]\(0.00000\)"/>
    <numFmt numFmtId="203" formatCode="#,##0.00_ "/>
    <numFmt numFmtId="204" formatCode="#,##0.00_);\(#,##0.00\)"/>
    <numFmt numFmtId="205" formatCode="0.00_);\(0.00\)"/>
    <numFmt numFmtId="206" formatCode="0.0;_栀"/>
    <numFmt numFmtId="207" formatCode="0;_栀"/>
    <numFmt numFmtId="208" formatCode="0;_밀"/>
    <numFmt numFmtId="209" formatCode="0.00000_ "/>
    <numFmt numFmtId="210" formatCode="0.00000000000000_);[Red]\(0.00000000000000\)"/>
    <numFmt numFmtId="211" formatCode="0.0000000000000_);[Red]\(0.0000000000000\)"/>
    <numFmt numFmtId="212" formatCode="0.000000000000_);[Red]\(0.000000000000\)"/>
    <numFmt numFmtId="213" formatCode="0.00000000000_);[Red]\(0.00000000000\)"/>
    <numFmt numFmtId="214" formatCode="0.0000000000_);[Red]\(0.0000000000\)"/>
    <numFmt numFmtId="215" formatCode="0.000000000_);[Red]\(0.000000000\)"/>
    <numFmt numFmtId="216" formatCode="0.00000000_);[Red]\(0.00000000\)"/>
    <numFmt numFmtId="217" formatCode="0.0000000_);[Red]\(0.0000000\)"/>
    <numFmt numFmtId="218" formatCode="0.000000_);[Red]\(0.000000\)"/>
    <numFmt numFmtId="219" formatCode="0;_吀"/>
    <numFmt numFmtId="220" formatCode="0;_ᰀ"/>
    <numFmt numFmtId="221" formatCode="0.0;_ᰀ"/>
    <numFmt numFmtId="222" formatCode="0;_�"/>
    <numFmt numFmtId="223" formatCode="0.0;_�"/>
    <numFmt numFmtId="224" formatCode="0.00000000_ "/>
    <numFmt numFmtId="225" formatCode="0.0000000_ "/>
    <numFmt numFmtId="226" formatCode="0.000000_ "/>
    <numFmt numFmtId="227" formatCode="0.000"/>
    <numFmt numFmtId="228" formatCode="0.0000"/>
    <numFmt numFmtId="229" formatCode="0.00000"/>
  </numFmts>
  <fonts count="48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b/>
      <sz val="12"/>
      <name val="Times New Roman"/>
      <family val="1"/>
    </font>
    <font>
      <sz val="14"/>
      <name val="仿宋_GB2312"/>
      <family val="3"/>
    </font>
    <font>
      <sz val="12"/>
      <name val="仿宋_GB2312"/>
      <family val="3"/>
    </font>
    <font>
      <sz val="10.5"/>
      <name val="Times New Roman"/>
      <family val="1"/>
    </font>
    <font>
      <sz val="10"/>
      <color indexed="8"/>
      <name val="Arial"/>
      <family val="2"/>
    </font>
    <font>
      <sz val="12"/>
      <color indexed="10"/>
      <name val="宋体"/>
      <family val="0"/>
    </font>
    <font>
      <b/>
      <sz val="10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6"/>
      <name val="仿宋_GB2312"/>
      <family val="3"/>
    </font>
    <font>
      <sz val="11"/>
      <name val="仿宋_GB2312"/>
      <family val="3"/>
    </font>
    <font>
      <b/>
      <sz val="14"/>
      <name val="Times New Roman"/>
      <family val="1"/>
    </font>
    <font>
      <b/>
      <sz val="16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17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16" borderId="8" applyNumberFormat="0" applyAlignment="0" applyProtection="0"/>
    <xf numFmtId="0" fontId="40" fillId="7" borderId="5" applyNumberFormat="0" applyAlignment="0" applyProtection="0"/>
    <xf numFmtId="0" fontId="23" fillId="0" borderId="0">
      <alignment/>
      <protection/>
    </xf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3" xfId="54" applyFont="1" applyBorder="1" applyAlignment="1">
      <alignment horizontal="right" vertical="center" wrapText="1"/>
      <protection/>
    </xf>
    <xf numFmtId="0" fontId="13" fillId="0" borderId="10" xfId="54" applyFont="1" applyBorder="1" applyAlignment="1">
      <alignment horizontal="right" vertical="center" wrapText="1"/>
      <protection/>
    </xf>
    <xf numFmtId="188" fontId="13" fillId="0" borderId="13" xfId="54" applyNumberFormat="1" applyFont="1" applyBorder="1" applyAlignment="1">
      <alignment horizontal="right" vertical="center" wrapText="1"/>
      <protection/>
    </xf>
    <xf numFmtId="189" fontId="13" fillId="0" borderId="10" xfId="54" applyNumberFormat="1" applyFont="1" applyBorder="1" applyAlignment="1">
      <alignment horizontal="right" vertical="center" wrapText="1"/>
      <protection/>
    </xf>
    <xf numFmtId="0" fontId="15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9" fillId="0" borderId="0" xfId="0" applyFont="1" applyAlignment="1">
      <alignment/>
    </xf>
    <xf numFmtId="188" fontId="13" fillId="0" borderId="10" xfId="54" applyNumberFormat="1" applyFont="1" applyBorder="1" applyAlignment="1">
      <alignment horizontal="right" vertical="center" wrapText="1"/>
      <protection/>
    </xf>
    <xf numFmtId="0" fontId="0" fillId="0" borderId="0" xfId="52">
      <alignment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3" fillId="0" borderId="14" xfId="54" applyFont="1" applyBorder="1" applyAlignment="1">
      <alignment horizontal="right" vertical="center" wrapText="1"/>
      <protection/>
    </xf>
    <xf numFmtId="188" fontId="13" fillId="0" borderId="14" xfId="54" applyNumberFormat="1" applyFont="1" applyBorder="1" applyAlignment="1">
      <alignment horizontal="right" vertical="center" wrapText="1"/>
      <protection/>
    </xf>
    <xf numFmtId="188" fontId="13" fillId="0" borderId="15" xfId="54" applyNumberFormat="1" applyFont="1" applyBorder="1" applyAlignment="1">
      <alignment horizontal="right" vertical="center" wrapText="1"/>
      <protection/>
    </xf>
    <xf numFmtId="49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190" fontId="17" fillId="0" borderId="0" xfId="0" applyNumberFormat="1" applyFont="1" applyBorder="1" applyAlignment="1">
      <alignment horizontal="right"/>
    </xf>
    <xf numFmtId="188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21" fillId="24" borderId="10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12" fillId="0" borderId="17" xfId="54" applyFont="1" applyBorder="1" applyAlignment="1">
      <alignment horizontal="center" vertical="center" wrapText="1"/>
      <protection/>
    </xf>
    <xf numFmtId="0" fontId="13" fillId="0" borderId="18" xfId="54" applyFont="1" applyBorder="1" applyAlignment="1">
      <alignment horizontal="right" vertical="center" wrapText="1"/>
      <protection/>
    </xf>
    <xf numFmtId="188" fontId="13" fillId="0" borderId="18" xfId="54" applyNumberFormat="1" applyFont="1" applyBorder="1" applyAlignment="1">
      <alignment horizontal="right" vertical="center" wrapText="1"/>
      <protection/>
    </xf>
    <xf numFmtId="0" fontId="16" fillId="0" borderId="19" xfId="52" applyFont="1" applyBorder="1">
      <alignment/>
      <protection/>
    </xf>
    <xf numFmtId="0" fontId="16" fillId="0" borderId="20" xfId="52" applyFont="1" applyBorder="1">
      <alignment/>
      <protection/>
    </xf>
    <xf numFmtId="0" fontId="12" fillId="0" borderId="12" xfId="54" applyFont="1" applyBorder="1" applyAlignment="1">
      <alignment horizontal="center" vertical="center" wrapText="1"/>
      <protection/>
    </xf>
    <xf numFmtId="44" fontId="20" fillId="0" borderId="0" xfId="58" applyFont="1" applyBorder="1" applyAlignment="1">
      <alignment horizontal="left" vertical="center" wrapText="1"/>
    </xf>
    <xf numFmtId="0" fontId="19" fillId="0" borderId="0" xfId="52" applyFont="1">
      <alignment/>
      <protection/>
    </xf>
    <xf numFmtId="0" fontId="0" fillId="0" borderId="0" xfId="52" applyAlignment="1">
      <alignment horizontal="center"/>
      <protection/>
    </xf>
    <xf numFmtId="0" fontId="0" fillId="0" borderId="0" xfId="52" applyBorder="1">
      <alignment/>
      <protection/>
    </xf>
    <xf numFmtId="189" fontId="13" fillId="0" borderId="13" xfId="54" applyNumberFormat="1" applyFont="1" applyBorder="1" applyAlignment="1">
      <alignment horizontal="right" vertical="center" wrapText="1"/>
      <protection/>
    </xf>
    <xf numFmtId="188" fontId="18" fillId="0" borderId="10" xfId="54" applyNumberFormat="1" applyFont="1" applyBorder="1" applyAlignment="1">
      <alignment horizontal="right" vertical="center" wrapText="1"/>
      <protection/>
    </xf>
    <xf numFmtId="188" fontId="18" fillId="0" borderId="13" xfId="54" applyNumberFormat="1" applyFont="1" applyBorder="1" applyAlignment="1">
      <alignment horizontal="right" vertical="center" wrapText="1"/>
      <protection/>
    </xf>
    <xf numFmtId="188" fontId="12" fillId="0" borderId="14" xfId="54" applyNumberFormat="1" applyFont="1" applyBorder="1" applyAlignment="1">
      <alignment horizontal="center" vertical="center" wrapText="1"/>
      <protection/>
    </xf>
    <xf numFmtId="189" fontId="0" fillId="0" borderId="0" xfId="0" applyNumberFormat="1" applyAlignment="1">
      <alignment/>
    </xf>
    <xf numFmtId="189" fontId="13" fillId="0" borderId="18" xfId="54" applyNumberFormat="1" applyFont="1" applyBorder="1" applyAlignment="1">
      <alignment horizontal="right" vertical="center" wrapText="1"/>
      <protection/>
    </xf>
    <xf numFmtId="189" fontId="13" fillId="0" borderId="10" xfId="0" applyNumberFormat="1" applyFont="1" applyBorder="1" applyAlignment="1">
      <alignment horizontal="right" vertical="center"/>
    </xf>
    <xf numFmtId="189" fontId="13" fillId="0" borderId="14" xfId="54" applyNumberFormat="1" applyFont="1" applyBorder="1" applyAlignment="1">
      <alignment horizontal="right" vertical="center" wrapText="1"/>
      <protection/>
    </xf>
    <xf numFmtId="189" fontId="12" fillId="0" borderId="14" xfId="54" applyNumberFormat="1" applyFont="1" applyBorder="1" applyAlignment="1">
      <alignment horizontal="center" vertical="center" wrapText="1"/>
      <protection/>
    </xf>
    <xf numFmtId="189" fontId="0" fillId="0" borderId="0" xfId="0" applyNumberFormat="1" applyBorder="1" applyAlignment="1">
      <alignment/>
    </xf>
    <xf numFmtId="188" fontId="19" fillId="0" borderId="0" xfId="52" applyNumberFormat="1" applyFont="1">
      <alignment/>
      <protection/>
    </xf>
    <xf numFmtId="188" fontId="0" fillId="0" borderId="0" xfId="52" applyNumberFormat="1">
      <alignment/>
      <protection/>
    </xf>
    <xf numFmtId="189" fontId="19" fillId="0" borderId="0" xfId="52" applyNumberFormat="1" applyFont="1">
      <alignment/>
      <protection/>
    </xf>
    <xf numFmtId="189" fontId="0" fillId="0" borderId="0" xfId="52" applyNumberFormat="1">
      <alignment/>
      <protection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88" fontId="2" fillId="0" borderId="13" xfId="0" applyNumberFormat="1" applyFont="1" applyBorder="1" applyAlignment="1">
      <alignment horizontal="right" vertical="center"/>
    </xf>
    <xf numFmtId="189" fontId="2" fillId="0" borderId="13" xfId="0" applyNumberFormat="1" applyFont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188" fontId="15" fillId="0" borderId="0" xfId="0" applyNumberFormat="1" applyFont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188" fontId="15" fillId="0" borderId="26" xfId="0" applyNumberFormat="1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188" fontId="15" fillId="0" borderId="29" xfId="0" applyNumberFormat="1" applyFont="1" applyBorder="1" applyAlignment="1">
      <alignment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188" fontId="15" fillId="0" borderId="23" xfId="0" applyNumberFormat="1" applyFont="1" applyBorder="1" applyAlignment="1">
      <alignment horizontal="center" vertical="center" wrapText="1"/>
    </xf>
    <xf numFmtId="186" fontId="16" fillId="0" borderId="11" xfId="0" applyNumberFormat="1" applyFont="1" applyBorder="1" applyAlignment="1">
      <alignment horizontal="center" vertical="center"/>
    </xf>
    <xf numFmtId="186" fontId="16" fillId="0" borderId="10" xfId="0" applyNumberFormat="1" applyFont="1" applyBorder="1" applyAlignment="1">
      <alignment horizontal="center" vertical="center" wrapText="1"/>
    </xf>
    <xf numFmtId="188" fontId="16" fillId="0" borderId="30" xfId="0" applyNumberFormat="1" applyFont="1" applyBorder="1" applyAlignment="1">
      <alignment horizontal="center" vertical="center" wrapText="1"/>
    </xf>
    <xf numFmtId="185" fontId="16" fillId="0" borderId="30" xfId="0" applyNumberFormat="1" applyFont="1" applyBorder="1" applyAlignment="1">
      <alignment horizontal="center" vertical="center" wrapText="1"/>
    </xf>
    <xf numFmtId="185" fontId="16" fillId="0" borderId="31" xfId="0" applyNumberFormat="1" applyFont="1" applyBorder="1" applyAlignment="1">
      <alignment horizontal="center" vertical="center" wrapText="1"/>
    </xf>
    <xf numFmtId="186" fontId="21" fillId="0" borderId="32" xfId="0" applyNumberFormat="1" applyFont="1" applyBorder="1" applyAlignment="1">
      <alignment vertical="center"/>
    </xf>
    <xf numFmtId="188" fontId="16" fillId="0" borderId="18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12" fillId="0" borderId="13" xfId="0" applyFont="1" applyBorder="1" applyAlignment="1">
      <alignment horizontal="right" vertical="center"/>
    </xf>
    <xf numFmtId="188" fontId="16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188" fontId="16" fillId="0" borderId="10" xfId="0" applyNumberFormat="1" applyFont="1" applyBorder="1" applyAlignment="1">
      <alignment/>
    </xf>
    <xf numFmtId="0" fontId="16" fillId="0" borderId="13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185" fontId="16" fillId="0" borderId="18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horizontal="right" vertical="center"/>
    </xf>
    <xf numFmtId="185" fontId="16" fillId="0" borderId="22" xfId="0" applyNumberFormat="1" applyFont="1" applyBorder="1" applyAlignment="1">
      <alignment horizontal="center" vertical="center" wrapText="1"/>
    </xf>
    <xf numFmtId="188" fontId="16" fillId="0" borderId="22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188" fontId="16" fillId="0" borderId="13" xfId="0" applyNumberFormat="1" applyFont="1" applyBorder="1" applyAlignment="1">
      <alignment/>
    </xf>
    <xf numFmtId="188" fontId="16" fillId="0" borderId="14" xfId="0" applyNumberFormat="1" applyFont="1" applyBorder="1" applyAlignment="1">
      <alignment/>
    </xf>
    <xf numFmtId="188" fontId="16" fillId="0" borderId="15" xfId="0" applyNumberFormat="1" applyFont="1" applyBorder="1" applyAlignment="1">
      <alignment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188" fontId="16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right" vertical="center"/>
    </xf>
    <xf numFmtId="190" fontId="16" fillId="0" borderId="10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189" fontId="2" fillId="0" borderId="10" xfId="0" applyNumberFormat="1" applyFont="1" applyBorder="1" applyAlignment="1">
      <alignment horizontal="right"/>
    </xf>
    <xf numFmtId="0" fontId="21" fillId="0" borderId="35" xfId="0" applyFont="1" applyBorder="1" applyAlignment="1">
      <alignment vertical="center"/>
    </xf>
    <xf numFmtId="188" fontId="21" fillId="0" borderId="36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88" fontId="21" fillId="0" borderId="13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188" fontId="21" fillId="0" borderId="13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vertical="center"/>
    </xf>
    <xf numFmtId="188" fontId="21" fillId="0" borderId="15" xfId="0" applyNumberFormat="1" applyFont="1" applyBorder="1" applyAlignment="1">
      <alignment vertical="center"/>
    </xf>
    <xf numFmtId="0" fontId="16" fillId="0" borderId="34" xfId="0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187" fontId="23" fillId="0" borderId="1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/>
    </xf>
    <xf numFmtId="187" fontId="23" fillId="0" borderId="14" xfId="0" applyNumberFormat="1" applyFont="1" applyFill="1" applyBorder="1" applyAlignment="1">
      <alignment horizontal="right" vertical="center"/>
    </xf>
    <xf numFmtId="10" fontId="23" fillId="0" borderId="0" xfId="0" applyNumberFormat="1" applyFont="1" applyBorder="1" applyAlignment="1">
      <alignment/>
    </xf>
    <xf numFmtId="10" fontId="0" fillId="0" borderId="0" xfId="0" applyNumberFormat="1" applyFont="1" applyFill="1" applyBorder="1" applyAlignment="1">
      <alignment horizontal="right"/>
    </xf>
    <xf numFmtId="188" fontId="2" fillId="0" borderId="13" xfId="0" applyNumberFormat="1" applyFont="1" applyBorder="1" applyAlignment="1">
      <alignment vertical="center"/>
    </xf>
    <xf numFmtId="189" fontId="2" fillId="0" borderId="14" xfId="0" applyNumberFormat="1" applyFont="1" applyBorder="1" applyAlignment="1">
      <alignment vertical="center"/>
    </xf>
    <xf numFmtId="188" fontId="2" fillId="0" borderId="15" xfId="0" applyNumberFormat="1" applyFont="1" applyBorder="1" applyAlignment="1">
      <alignment vertical="center"/>
    </xf>
    <xf numFmtId="189" fontId="2" fillId="0" borderId="15" xfId="0" applyNumberFormat="1" applyFont="1" applyBorder="1" applyAlignment="1">
      <alignment horizontal="center" vertical="center"/>
    </xf>
    <xf numFmtId="188" fontId="2" fillId="0" borderId="13" xfId="51" applyNumberFormat="1" applyFont="1" applyFill="1" applyBorder="1" applyAlignment="1">
      <alignment horizontal="right" vertical="center"/>
      <protection/>
    </xf>
    <xf numFmtId="186" fontId="21" fillId="0" borderId="30" xfId="0" applyNumberFormat="1" applyFont="1" applyBorder="1" applyAlignment="1">
      <alignment vertical="center"/>
    </xf>
    <xf numFmtId="188" fontId="16" fillId="0" borderId="30" xfId="0" applyNumberFormat="1" applyFont="1" applyBorder="1" applyAlignment="1">
      <alignment horizontal="right" vertical="center"/>
    </xf>
    <xf numFmtId="188" fontId="16" fillId="0" borderId="31" xfId="0" applyNumberFormat="1" applyFont="1" applyBorder="1" applyAlignment="1">
      <alignment horizontal="right" vertical="center"/>
    </xf>
    <xf numFmtId="186" fontId="21" fillId="0" borderId="25" xfId="0" applyNumberFormat="1" applyFont="1" applyBorder="1" applyAlignment="1">
      <alignment vertical="center"/>
    </xf>
    <xf numFmtId="188" fontId="16" fillId="0" borderId="25" xfId="0" applyNumberFormat="1" applyFont="1" applyBorder="1" applyAlignment="1">
      <alignment horizontal="right" vertical="center"/>
    </xf>
    <xf numFmtId="188" fontId="16" fillId="0" borderId="26" xfId="0" applyNumberFormat="1" applyFont="1" applyBorder="1" applyAlignment="1">
      <alignment horizontal="right" vertical="center"/>
    </xf>
    <xf numFmtId="186" fontId="21" fillId="0" borderId="18" xfId="0" applyNumberFormat="1" applyFont="1" applyBorder="1" applyAlignment="1">
      <alignment vertical="center"/>
    </xf>
    <xf numFmtId="188" fontId="16" fillId="0" borderId="33" xfId="0" applyNumberFormat="1" applyFont="1" applyBorder="1" applyAlignment="1">
      <alignment horizontal="right" vertical="center"/>
    </xf>
    <xf numFmtId="188" fontId="12" fillId="0" borderId="10" xfId="0" applyNumberFormat="1" applyFont="1" applyBorder="1" applyAlignment="1">
      <alignment horizontal="right" vertical="center" wrapText="1"/>
    </xf>
    <xf numFmtId="190" fontId="16" fillId="0" borderId="14" xfId="0" applyNumberFormat="1" applyFont="1" applyBorder="1" applyAlignment="1">
      <alignment vertical="center"/>
    </xf>
    <xf numFmtId="188" fontId="12" fillId="0" borderId="14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right" vertical="center"/>
    </xf>
    <xf numFmtId="189" fontId="12" fillId="0" borderId="10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10" fontId="11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07" fontId="2" fillId="0" borderId="10" xfId="51" applyNumberFormat="1" applyFont="1" applyFill="1" applyBorder="1" applyAlignment="1">
      <alignment horizontal="right" vertical="center"/>
      <protection/>
    </xf>
    <xf numFmtId="0" fontId="16" fillId="0" borderId="24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20" fillId="0" borderId="18" xfId="54" applyFont="1" applyBorder="1" applyAlignment="1">
      <alignment horizontal="center" vertical="center" wrapText="1"/>
      <protection/>
    </xf>
    <xf numFmtId="0" fontId="0" fillId="0" borderId="16" xfId="52" applyBorder="1" applyAlignment="1">
      <alignment horizontal="center"/>
      <protection/>
    </xf>
    <xf numFmtId="0" fontId="0" fillId="0" borderId="17" xfId="52" applyBorder="1" applyAlignment="1">
      <alignment horizontal="center"/>
      <protection/>
    </xf>
    <xf numFmtId="0" fontId="23" fillId="0" borderId="10" xfId="0" applyFont="1" applyBorder="1" applyAlignment="1">
      <alignment vertical="center"/>
    </xf>
    <xf numFmtId="0" fontId="23" fillId="0" borderId="13" xfId="0" applyFont="1" applyBorder="1" applyAlignment="1">
      <alignment horizontal="right" vertical="center"/>
    </xf>
    <xf numFmtId="0" fontId="23" fillId="0" borderId="14" xfId="0" applyFont="1" applyBorder="1" applyAlignment="1">
      <alignment/>
    </xf>
    <xf numFmtId="188" fontId="12" fillId="0" borderId="13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/>
    </xf>
    <xf numFmtId="188" fontId="16" fillId="0" borderId="13" xfId="0" applyNumberFormat="1" applyFont="1" applyBorder="1" applyAlignment="1">
      <alignment horizontal="right" vertical="center"/>
    </xf>
    <xf numFmtId="0" fontId="0" fillId="0" borderId="0" xfId="44">
      <alignment/>
      <protection/>
    </xf>
    <xf numFmtId="0" fontId="44" fillId="0" borderId="11" xfId="44" applyFont="1" applyBorder="1" applyAlignment="1">
      <alignment horizontal="left" vertical="top" wrapText="1"/>
      <protection/>
    </xf>
    <xf numFmtId="0" fontId="0" fillId="0" borderId="10" xfId="53" applyFont="1" applyBorder="1" applyAlignment="1">
      <alignment horizontal="right" vertical="center"/>
      <protection/>
    </xf>
    <xf numFmtId="188" fontId="0" fillId="0" borderId="10" xfId="53" applyNumberFormat="1" applyFont="1" applyBorder="1" applyAlignment="1">
      <alignment horizontal="right" vertical="center"/>
      <protection/>
    </xf>
    <xf numFmtId="0" fontId="0" fillId="0" borderId="13" xfId="53" applyFont="1" applyBorder="1" applyAlignment="1">
      <alignment horizontal="right" vertical="center"/>
      <protection/>
    </xf>
    <xf numFmtId="0" fontId="7" fillId="0" borderId="11" xfId="44" applyFont="1" applyBorder="1" applyAlignment="1">
      <alignment horizontal="center" wrapText="1"/>
      <protection/>
    </xf>
    <xf numFmtId="49" fontId="0" fillId="0" borderId="10" xfId="53" applyNumberFormat="1" applyFont="1" applyBorder="1" applyAlignment="1">
      <alignment horizontal="right" vertical="center"/>
      <protection/>
    </xf>
    <xf numFmtId="0" fontId="12" fillId="0" borderId="0" xfId="44" applyFont="1" applyBorder="1" applyAlignment="1">
      <alignment horizontal="left" vertical="center" wrapText="1"/>
      <protection/>
    </xf>
    <xf numFmtId="0" fontId="23" fillId="0" borderId="0" xfId="44" applyFont="1">
      <alignment/>
      <protection/>
    </xf>
    <xf numFmtId="0" fontId="16" fillId="0" borderId="18" xfId="44" applyFont="1" applyBorder="1" applyAlignment="1">
      <alignment horizontal="center" vertical="center" wrapText="1"/>
      <protection/>
    </xf>
    <xf numFmtId="188" fontId="12" fillId="0" borderId="15" xfId="0" applyNumberFormat="1" applyFont="1" applyBorder="1" applyAlignment="1">
      <alignment horizontal="right" vertical="center" wrapText="1"/>
    </xf>
    <xf numFmtId="187" fontId="2" fillId="0" borderId="10" xfId="0" applyNumberFormat="1" applyFont="1" applyBorder="1" applyAlignment="1">
      <alignment horizontal="right" vertical="center"/>
    </xf>
    <xf numFmtId="188" fontId="0" fillId="0" borderId="10" xfId="53" applyNumberFormat="1" applyFont="1" applyBorder="1" applyAlignment="1">
      <alignment horizontal="right" vertical="center"/>
      <protection/>
    </xf>
    <xf numFmtId="0" fontId="0" fillId="0" borderId="10" xfId="0" applyFont="1" applyBorder="1" applyAlignment="1">
      <alignment horizontal="right" vertical="center"/>
    </xf>
    <xf numFmtId="188" fontId="15" fillId="0" borderId="26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188" fontId="13" fillId="0" borderId="0" xfId="54" applyNumberFormat="1" applyFont="1" applyBorder="1" applyAlignment="1">
      <alignment horizontal="right" vertical="center" wrapText="1"/>
      <protection/>
    </xf>
    <xf numFmtId="0" fontId="0" fillId="0" borderId="10" xfId="53" applyFont="1" applyBorder="1" applyAlignment="1">
      <alignment horizontal="right" vertical="center"/>
      <protection/>
    </xf>
    <xf numFmtId="0" fontId="0" fillId="0" borderId="10" xfId="53" applyFont="1" applyFill="1" applyBorder="1" applyAlignment="1">
      <alignment horizontal="right" vertical="center"/>
      <protection/>
    </xf>
    <xf numFmtId="188" fontId="0" fillId="0" borderId="10" xfId="53" applyNumberFormat="1" applyFont="1" applyBorder="1" applyAlignment="1">
      <alignment horizontal="right" vertical="center"/>
      <protection/>
    </xf>
    <xf numFmtId="189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9" fontId="0" fillId="0" borderId="10" xfId="0" applyNumberFormat="1" applyBorder="1" applyAlignment="1">
      <alignment horizontal="center" vertical="center" wrapText="1"/>
    </xf>
    <xf numFmtId="189" fontId="0" fillId="0" borderId="13" xfId="0" applyNumberForma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right"/>
    </xf>
    <xf numFmtId="188" fontId="23" fillId="0" borderId="10" xfId="0" applyNumberFormat="1" applyFont="1" applyBorder="1" applyAlignment="1">
      <alignment/>
    </xf>
    <xf numFmtId="189" fontId="23" fillId="0" borderId="10" xfId="0" applyNumberFormat="1" applyFont="1" applyBorder="1" applyAlignment="1">
      <alignment horizontal="right"/>
    </xf>
    <xf numFmtId="0" fontId="23" fillId="0" borderId="13" xfId="0" applyFont="1" applyBorder="1" applyAlignment="1">
      <alignment horizontal="right"/>
    </xf>
    <xf numFmtId="0" fontId="46" fillId="0" borderId="11" xfId="0" applyFont="1" applyBorder="1" applyAlignment="1">
      <alignment horizontal="center" vertical="center" wrapText="1"/>
    </xf>
    <xf numFmtId="189" fontId="23" fillId="0" borderId="13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wrapText="1"/>
    </xf>
    <xf numFmtId="189" fontId="23" fillId="0" borderId="10" xfId="0" applyNumberFormat="1" applyFont="1" applyBorder="1" applyAlignment="1">
      <alignment horizontal="right" vertical="center" wrapText="1"/>
    </xf>
    <xf numFmtId="189" fontId="13" fillId="0" borderId="35" xfId="54" applyNumberFormat="1" applyFont="1" applyBorder="1" applyAlignment="1">
      <alignment horizontal="right" vertical="center" wrapText="1"/>
      <protection/>
    </xf>
    <xf numFmtId="188" fontId="13" fillId="0" borderId="36" xfId="54" applyNumberFormat="1" applyFont="1" applyBorder="1" applyAlignment="1">
      <alignment horizontal="right" vertical="center" wrapText="1"/>
      <protection/>
    </xf>
    <xf numFmtId="188" fontId="13" fillId="0" borderId="33" xfId="54" applyNumberFormat="1" applyFont="1" applyBorder="1" applyAlignment="1">
      <alignment horizontal="right" vertical="center" wrapText="1"/>
      <protection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6" fillId="0" borderId="37" xfId="0" applyFont="1" applyFill="1" applyBorder="1" applyAlignment="1">
      <alignment horizontal="left" vertical="center" wrapText="1"/>
    </xf>
    <xf numFmtId="188" fontId="4" fillId="0" borderId="36" xfId="0" applyNumberFormat="1" applyFont="1" applyBorder="1" applyAlignment="1">
      <alignment horizontal="center" vertical="center" wrapText="1"/>
    </xf>
    <xf numFmtId="188" fontId="4" fillId="0" borderId="13" xfId="0" applyNumberFormat="1" applyFont="1" applyBorder="1" applyAlignment="1">
      <alignment horizontal="center" vertical="center" wrapText="1"/>
    </xf>
    <xf numFmtId="0" fontId="10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9" fillId="24" borderId="34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9" fillId="24" borderId="35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20" fillId="0" borderId="0" xfId="58" applyFont="1" applyBorder="1" applyAlignment="1">
      <alignment horizontal="lef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188" fontId="12" fillId="0" borderId="10" xfId="54" applyNumberFormat="1" applyFont="1" applyBorder="1" applyAlignment="1">
      <alignment horizontal="center" vertical="center" wrapText="1"/>
      <protection/>
    </xf>
    <xf numFmtId="188" fontId="0" fillId="0" borderId="14" xfId="0" applyNumberFormat="1" applyBorder="1" applyAlignment="1">
      <alignment horizontal="center" vertical="center" wrapText="1"/>
    </xf>
    <xf numFmtId="189" fontId="12" fillId="0" borderId="10" xfId="54" applyNumberFormat="1" applyFont="1" applyBorder="1" applyAlignment="1">
      <alignment horizontal="center" vertical="center" wrapText="1"/>
      <protection/>
    </xf>
    <xf numFmtId="189" fontId="0" fillId="0" borderId="14" xfId="0" applyNumberFormat="1" applyBorder="1" applyAlignment="1">
      <alignment horizontal="center" vertical="center" wrapText="1"/>
    </xf>
    <xf numFmtId="188" fontId="12" fillId="0" borderId="30" xfId="54" applyNumberFormat="1" applyFont="1" applyBorder="1" applyAlignment="1">
      <alignment horizontal="center" vertical="center" wrapText="1"/>
      <protection/>
    </xf>
    <xf numFmtId="188" fontId="12" fillId="0" borderId="28" xfId="54" applyNumberFormat="1" applyFont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2" fillId="0" borderId="39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7" xfId="54" applyFont="1" applyBorder="1" applyAlignment="1">
      <alignment horizontal="center" vertical="center" wrapText="1"/>
      <protection/>
    </xf>
    <xf numFmtId="0" fontId="12" fillId="0" borderId="35" xfId="54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12" fillId="0" borderId="30" xfId="54" applyFont="1" applyBorder="1" applyAlignment="1">
      <alignment horizontal="center" vertical="center" wrapText="1"/>
      <protection/>
    </xf>
    <xf numFmtId="0" fontId="12" fillId="0" borderId="28" xfId="54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12" fillId="0" borderId="36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89" fontId="12" fillId="0" borderId="30" xfId="0" applyNumberFormat="1" applyFont="1" applyBorder="1" applyAlignment="1">
      <alignment horizontal="center" vertical="center" wrapText="1"/>
    </xf>
    <xf numFmtId="189" fontId="0" fillId="0" borderId="28" xfId="0" applyNumberFormat="1" applyBorder="1" applyAlignment="1">
      <alignment horizontal="center" vertical="center"/>
    </xf>
    <xf numFmtId="188" fontId="12" fillId="0" borderId="31" xfId="0" applyNumberFormat="1" applyFont="1" applyBorder="1" applyAlignment="1">
      <alignment horizontal="center" vertical="center" wrapText="1"/>
    </xf>
    <xf numFmtId="188" fontId="0" fillId="0" borderId="29" xfId="0" applyNumberFormat="1" applyBorder="1" applyAlignment="1">
      <alignment horizontal="center" vertical="center" wrapText="1"/>
    </xf>
    <xf numFmtId="187" fontId="20" fillId="0" borderId="41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187" fontId="20" fillId="0" borderId="42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center" vertical="center" textRotation="255"/>
    </xf>
    <xf numFmtId="0" fontId="12" fillId="0" borderId="27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  <xf numFmtId="189" fontId="0" fillId="0" borderId="10" xfId="0" applyNumberFormat="1" applyBorder="1" applyAlignment="1">
      <alignment vertical="center"/>
    </xf>
    <xf numFmtId="188" fontId="0" fillId="0" borderId="10" xfId="0" applyNumberFormat="1" applyBorder="1" applyAlignment="1">
      <alignment vertical="center"/>
    </xf>
    <xf numFmtId="188" fontId="22" fillId="0" borderId="15" xfId="54" applyNumberFormat="1" applyFont="1" applyBorder="1" applyAlignment="1">
      <alignment horizontal="center" vertical="center" wrapText="1"/>
      <protection/>
    </xf>
    <xf numFmtId="188" fontId="22" fillId="0" borderId="20" xfId="54" applyNumberFormat="1" applyFont="1" applyBorder="1" applyAlignment="1">
      <alignment horizontal="center" vertical="center" wrapText="1"/>
      <protection/>
    </xf>
    <xf numFmtId="188" fontId="22" fillId="0" borderId="12" xfId="54" applyNumberFormat="1" applyFont="1" applyBorder="1" applyAlignment="1">
      <alignment horizontal="center" vertical="center" wrapText="1"/>
      <protection/>
    </xf>
    <xf numFmtId="188" fontId="22" fillId="0" borderId="13" xfId="54" applyNumberFormat="1" applyFont="1" applyBorder="1" applyAlignment="1">
      <alignment horizontal="center" vertical="center" wrapText="1"/>
      <protection/>
    </xf>
    <xf numFmtId="188" fontId="22" fillId="0" borderId="19" xfId="54" applyNumberFormat="1" applyFont="1" applyBorder="1" applyAlignment="1">
      <alignment horizontal="center" vertical="center" wrapText="1"/>
      <protection/>
    </xf>
    <xf numFmtId="188" fontId="22" fillId="0" borderId="11" xfId="54" applyNumberFormat="1" applyFont="1" applyBorder="1" applyAlignment="1">
      <alignment horizontal="center" vertical="center" wrapText="1"/>
      <protection/>
    </xf>
    <xf numFmtId="0" fontId="0" fillId="0" borderId="43" xfId="0" applyBorder="1" applyAlignment="1">
      <alignment vertical="center" textRotation="255" shrinkToFit="1"/>
    </xf>
    <xf numFmtId="0" fontId="0" fillId="0" borderId="32" xfId="0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0" fontId="0" fillId="0" borderId="24" xfId="0" applyBorder="1" applyAlignment="1">
      <alignment vertical="center" textRotation="255" shrinkToFit="1"/>
    </xf>
    <xf numFmtId="0" fontId="0" fillId="0" borderId="16" xfId="0" applyBorder="1" applyAlignment="1">
      <alignment vertical="center" textRotation="255" shrinkToFit="1"/>
    </xf>
    <xf numFmtId="0" fontId="0" fillId="0" borderId="17" xfId="0" applyBorder="1" applyAlignment="1">
      <alignment vertical="center" textRotation="255" shrinkToFit="1"/>
    </xf>
    <xf numFmtId="189" fontId="12" fillId="0" borderId="30" xfId="54" applyNumberFormat="1" applyFont="1" applyBorder="1" applyAlignment="1">
      <alignment horizontal="center" vertical="center" wrapText="1"/>
      <protection/>
    </xf>
    <xf numFmtId="188" fontId="22" fillId="0" borderId="10" xfId="54" applyNumberFormat="1" applyFont="1" applyBorder="1" applyAlignment="1">
      <alignment horizontal="center" vertical="center" wrapText="1"/>
      <protection/>
    </xf>
    <xf numFmtId="188" fontId="12" fillId="0" borderId="13" xfId="54" applyNumberFormat="1" applyFont="1" applyBorder="1" applyAlignment="1">
      <alignment horizontal="center" vertical="center" wrapText="1"/>
      <protection/>
    </xf>
    <xf numFmtId="188" fontId="12" fillId="0" borderId="11" xfId="54" applyNumberFormat="1" applyFont="1" applyBorder="1" applyAlignment="1">
      <alignment horizontal="center" vertical="center" wrapText="1"/>
      <protection/>
    </xf>
    <xf numFmtId="0" fontId="0" fillId="0" borderId="37" xfId="52" applyBorder="1" applyAlignment="1">
      <alignment horizontal="center"/>
      <protection/>
    </xf>
    <xf numFmtId="0" fontId="0" fillId="0" borderId="39" xfId="52" applyBorder="1" applyAlignment="1">
      <alignment horizontal="center"/>
      <protection/>
    </xf>
    <xf numFmtId="0" fontId="12" fillId="0" borderId="43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6" xfId="54" applyFont="1" applyBorder="1" applyAlignment="1">
      <alignment horizontal="center" vertical="center" wrapText="1"/>
      <protection/>
    </xf>
    <xf numFmtId="0" fontId="20" fillId="0" borderId="42" xfId="54" applyFont="1" applyBorder="1" applyAlignment="1">
      <alignment horizontal="center" vertical="center" wrapText="1"/>
      <protection/>
    </xf>
    <xf numFmtId="0" fontId="20" fillId="0" borderId="34" xfId="54" applyFont="1" applyBorder="1" applyAlignment="1">
      <alignment horizontal="center" vertical="center" wrapText="1"/>
      <protection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12" fillId="0" borderId="0" xfId="44" applyFont="1" applyBorder="1" applyAlignment="1">
      <alignment horizontal="left" vertical="center" wrapText="1"/>
      <protection/>
    </xf>
    <xf numFmtId="0" fontId="7" fillId="0" borderId="0" xfId="44" applyFont="1" applyBorder="1" applyAlignment="1">
      <alignment horizontal="center" vertical="center" wrapText="1"/>
      <protection/>
    </xf>
    <xf numFmtId="0" fontId="23" fillId="0" borderId="11" xfId="44" applyFont="1" applyBorder="1" applyAlignment="1">
      <alignment horizontal="center"/>
      <protection/>
    </xf>
    <xf numFmtId="0" fontId="4" fillId="0" borderId="30" xfId="46" applyFont="1" applyBorder="1" applyAlignment="1">
      <alignment horizontal="center" vertical="center"/>
      <protection/>
    </xf>
    <xf numFmtId="0" fontId="4" fillId="0" borderId="18" xfId="46" applyFont="1" applyBorder="1" applyAlignment="1">
      <alignment horizontal="center" vertical="center"/>
      <protection/>
    </xf>
    <xf numFmtId="0" fontId="16" fillId="0" borderId="30" xfId="44" applyFont="1" applyFill="1" applyBorder="1" applyAlignment="1">
      <alignment horizontal="center" vertical="center" wrapText="1"/>
      <protection/>
    </xf>
    <xf numFmtId="0" fontId="0" fillId="0" borderId="18" xfId="44" applyBorder="1" applyAlignment="1">
      <alignment horizontal="center" vertical="center"/>
      <protection/>
    </xf>
    <xf numFmtId="190" fontId="4" fillId="0" borderId="31" xfId="44" applyNumberFormat="1" applyFont="1" applyBorder="1" applyAlignment="1">
      <alignment horizontal="center" vertical="center" wrapText="1"/>
      <protection/>
    </xf>
    <xf numFmtId="190" fontId="4" fillId="0" borderId="33" xfId="44" applyNumberFormat="1" applyFont="1" applyBorder="1" applyAlignment="1">
      <alignment horizontal="center" vertical="center" wrapText="1"/>
      <protection/>
    </xf>
    <xf numFmtId="0" fontId="4" fillId="0" borderId="13" xfId="44" applyFont="1" applyBorder="1" applyAlignment="1">
      <alignment horizontal="center" vertical="center"/>
      <protection/>
    </xf>
    <xf numFmtId="0" fontId="4" fillId="0" borderId="19" xfId="44" applyFont="1" applyBorder="1" applyAlignment="1">
      <alignment horizontal="center" vertical="center"/>
      <protection/>
    </xf>
    <xf numFmtId="0" fontId="4" fillId="0" borderId="11" xfId="44" applyFont="1" applyBorder="1" applyAlignment="1">
      <alignment horizontal="center" vertical="center"/>
      <protection/>
    </xf>
    <xf numFmtId="0" fontId="4" fillId="0" borderId="3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6" fillId="0" borderId="3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left" wrapText="1"/>
    </xf>
    <xf numFmtId="0" fontId="15" fillId="0" borderId="38" xfId="0" applyFont="1" applyBorder="1" applyAlignment="1">
      <alignment horizontal="right"/>
    </xf>
    <xf numFmtId="0" fontId="16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8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ColLevel_0" xfId="35"/>
    <cellStyle name="RowLevel_0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 2 2" xfId="45"/>
    <cellStyle name="常规 2 3" xfId="46"/>
    <cellStyle name="常规 3" xfId="47"/>
    <cellStyle name="常规 4" xfId="48"/>
    <cellStyle name="常规 5" xfId="49"/>
    <cellStyle name="常规 6" xfId="50"/>
    <cellStyle name="常规_2012.1fx" xfId="51"/>
    <cellStyle name="常规_部门表" xfId="52"/>
    <cellStyle name="常规_分乡镇固定资产投资" xfId="53"/>
    <cellStyle name="常规_月报200606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千位分隔 2" xfId="66"/>
    <cellStyle name="千位分隔 2 2" xfId="67"/>
    <cellStyle name="千位分隔 3" xfId="68"/>
    <cellStyle name="千位分隔 4" xfId="69"/>
    <cellStyle name="千位分隔 5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2010&#24180;1-11&#26376;&#22269;&#27665;&#32463;&#27982;&#20027;&#35201;&#25351;&#26631;f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!!&#26609;&#22269;&#36164;&#26009;\!&#19987;&#19994;&#36164;&#26009;\!&#32508;&#21512;\&#32508;&#21512;&#36164;&#26009;\2011\&#26376;&#24230;\2010&#24180;1-11&#26376;&#22269;&#27665;&#32463;&#27982;&#20027;&#35201;&#25351;&#26631;f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0&#24180;1-11&#26376;&#22269;&#27665;&#32463;&#27982;&#20027;&#35201;&#25351;&#26631;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2\2012&#26376;&#24230;\2010&#24180;1-11&#26376;&#22269;&#27665;&#32463;&#27982;&#20027;&#35201;&#25351;&#26631;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3\2013&#26376;&#24230;\2010&#24180;1-11&#26376;&#22269;&#27665;&#32463;&#27982;&#20027;&#35201;&#25351;&#26631;f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\f\!!&#26609;&#22269;&#36164;&#26009;\!&#19987;&#19994;&#36164;&#26009;\!&#32508;&#21512;\&#32508;&#21512;&#36164;&#26009;\2013\2013&#26376;&#24230;\2010&#24180;1-11&#26376;&#22269;&#27665;&#32463;&#27982;&#20027;&#35201;&#25351;&#26631;ff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\f\!!&#26609;&#22269;&#36164;&#26009;\!&#19987;&#19994;&#36164;&#26009;\!&#32508;&#21512;\&#32508;&#21512;&#36164;&#26009;\2015\2015&#26376;&#24230;\f\f\!!&#26609;&#22269;&#36164;&#26009;\!&#19987;&#19994;&#36164;&#26009;\!&#32508;&#21512;\&#32508;&#21512;&#36164;&#26009;\2012\2012&#26376;&#24230;\2010&#24180;1-11&#26376;&#22269;&#27665;&#32463;&#27982;&#20027;&#35201;&#25351;&#26631;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E17" sqref="E17"/>
    </sheetView>
  </sheetViews>
  <sheetFormatPr defaultColWidth="9.00390625" defaultRowHeight="14.25"/>
  <cols>
    <col min="1" max="1" width="58.625" style="0" bestFit="1" customWidth="1"/>
    <col min="2" max="2" width="6.625" style="22" customWidth="1"/>
  </cols>
  <sheetData>
    <row r="1" spans="1:2" ht="15.75">
      <c r="A1" s="214" t="s">
        <v>134</v>
      </c>
      <c r="B1" s="214"/>
    </row>
    <row r="2" spans="1:2" ht="14.25">
      <c r="A2" s="213" t="s">
        <v>235</v>
      </c>
      <c r="B2" s="56">
        <v>1</v>
      </c>
    </row>
    <row r="3" spans="1:2" ht="14.25">
      <c r="A3" s="2" t="s">
        <v>109</v>
      </c>
      <c r="B3" s="23" t="s">
        <v>135</v>
      </c>
    </row>
    <row r="4" spans="1:2" ht="14.25">
      <c r="A4" s="2" t="s">
        <v>136</v>
      </c>
      <c r="B4" s="24" t="s">
        <v>137</v>
      </c>
    </row>
    <row r="5" spans="1:2" ht="14.25">
      <c r="A5" s="2" t="s">
        <v>61</v>
      </c>
      <c r="B5" s="24" t="s">
        <v>138</v>
      </c>
    </row>
    <row r="6" spans="1:2" ht="14.25">
      <c r="A6" s="2" t="s">
        <v>38</v>
      </c>
      <c r="B6" s="24" t="s">
        <v>95</v>
      </c>
    </row>
    <row r="7" spans="1:2" ht="14.25">
      <c r="A7" s="2" t="s">
        <v>71</v>
      </c>
      <c r="B7" s="23" t="s">
        <v>98</v>
      </c>
    </row>
    <row r="8" spans="1:2" ht="14.25">
      <c r="A8" s="2" t="s">
        <v>93</v>
      </c>
      <c r="B8" s="24" t="s">
        <v>99</v>
      </c>
    </row>
    <row r="9" spans="1:2" ht="14.25">
      <c r="A9" s="2" t="s">
        <v>94</v>
      </c>
      <c r="B9" s="24" t="s">
        <v>100</v>
      </c>
    </row>
    <row r="10" spans="1:2" ht="14.25">
      <c r="A10" s="2" t="s">
        <v>108</v>
      </c>
      <c r="B10" s="23" t="s">
        <v>101</v>
      </c>
    </row>
    <row r="11" spans="1:2" ht="14.25">
      <c r="A11" s="2" t="s">
        <v>18</v>
      </c>
      <c r="B11" s="24" t="s">
        <v>102</v>
      </c>
    </row>
    <row r="12" spans="1:2" ht="14.25" customHeight="1">
      <c r="A12" s="2" t="s">
        <v>31</v>
      </c>
      <c r="B12" s="23" t="s">
        <v>103</v>
      </c>
    </row>
    <row r="13" spans="1:2" ht="14.25">
      <c r="A13" s="2" t="s">
        <v>27</v>
      </c>
      <c r="B13" s="24" t="s">
        <v>104</v>
      </c>
    </row>
    <row r="14" spans="1:2" ht="14.25">
      <c r="A14" s="2" t="s">
        <v>62</v>
      </c>
      <c r="B14" s="23" t="s">
        <v>105</v>
      </c>
    </row>
    <row r="15" spans="1:2" ht="14.25">
      <c r="A15" s="2" t="s">
        <v>25</v>
      </c>
      <c r="B15" s="24" t="s">
        <v>106</v>
      </c>
    </row>
    <row r="16" spans="1:2" ht="14.25">
      <c r="A16" s="2" t="s">
        <v>139</v>
      </c>
      <c r="B16" s="23" t="s">
        <v>107</v>
      </c>
    </row>
    <row r="17" spans="1:2" ht="14.25">
      <c r="A17" s="57" t="s">
        <v>198</v>
      </c>
      <c r="B17" s="23" t="s">
        <v>92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7" sqref="A17:E17"/>
    </sheetView>
  </sheetViews>
  <sheetFormatPr defaultColWidth="9.00390625" defaultRowHeight="14.25"/>
  <cols>
    <col min="1" max="1" width="12.00390625" style="0" customWidth="1"/>
    <col min="2" max="2" width="11.375" style="27" customWidth="1"/>
    <col min="3" max="3" width="5.00390625" style="0" customWidth="1"/>
    <col min="4" max="4" width="10.875" style="26" customWidth="1"/>
    <col min="5" max="5" width="8.50390625" style="55" bestFit="1" customWidth="1"/>
  </cols>
  <sheetData>
    <row r="1" spans="1:5" ht="54" customHeight="1" thickBot="1">
      <c r="A1" s="291" t="s">
        <v>18</v>
      </c>
      <c r="B1" s="291"/>
      <c r="C1" s="291"/>
      <c r="D1" s="291"/>
      <c r="E1" s="291"/>
    </row>
    <row r="2" spans="1:5" ht="44.25" customHeight="1" thickBot="1">
      <c r="A2" s="66"/>
      <c r="B2" s="96" t="s">
        <v>128</v>
      </c>
      <c r="C2" s="67" t="s">
        <v>0</v>
      </c>
      <c r="D2" s="97" t="s">
        <v>72</v>
      </c>
      <c r="E2" s="98" t="s">
        <v>0</v>
      </c>
    </row>
    <row r="3" spans="1:5" ht="18" customHeight="1">
      <c r="A3" s="112" t="s">
        <v>14</v>
      </c>
      <c r="B3" s="94">
        <f>SUM(B4:B16)</f>
        <v>22.5</v>
      </c>
      <c r="C3" s="95" t="s">
        <v>97</v>
      </c>
      <c r="D3" s="86">
        <v>-66.37</v>
      </c>
      <c r="E3" s="95" t="s">
        <v>97</v>
      </c>
    </row>
    <row r="4" spans="1:5" ht="18" customHeight="1">
      <c r="A4" s="93" t="s">
        <v>48</v>
      </c>
      <c r="B4" s="132">
        <v>0</v>
      </c>
      <c r="C4" s="87">
        <f aca="true" t="shared" si="0" ref="C4:C11">RANK(B4,B$4:B$16)</f>
        <v>5</v>
      </c>
      <c r="D4" s="175">
        <v>-100</v>
      </c>
      <c r="E4" s="109">
        <f aca="true" t="shared" si="1" ref="E4:E12">RANK(D4,D$4:D$16)</f>
        <v>3</v>
      </c>
    </row>
    <row r="5" spans="1:5" ht="18" customHeight="1">
      <c r="A5" s="93" t="s">
        <v>2</v>
      </c>
      <c r="B5" s="132">
        <v>0</v>
      </c>
      <c r="C5" s="87">
        <f t="shared" si="0"/>
        <v>5</v>
      </c>
      <c r="D5" s="92" t="s">
        <v>97</v>
      </c>
      <c r="E5" s="92" t="s">
        <v>97</v>
      </c>
    </row>
    <row r="6" spans="1:5" ht="18" customHeight="1">
      <c r="A6" s="93" t="s">
        <v>3</v>
      </c>
      <c r="B6" s="132">
        <v>0</v>
      </c>
      <c r="C6" s="87">
        <f t="shared" si="0"/>
        <v>5</v>
      </c>
      <c r="D6" s="113">
        <v>-100</v>
      </c>
      <c r="E6" s="109">
        <f t="shared" si="1"/>
        <v>3</v>
      </c>
    </row>
    <row r="7" spans="1:5" ht="18" customHeight="1">
      <c r="A7" s="93" t="s">
        <v>4</v>
      </c>
      <c r="B7" s="132">
        <v>7.5</v>
      </c>
      <c r="C7" s="87">
        <f t="shared" si="0"/>
        <v>2</v>
      </c>
      <c r="D7" s="175">
        <v>-42.31</v>
      </c>
      <c r="E7" s="109">
        <f t="shared" si="1"/>
        <v>2</v>
      </c>
    </row>
    <row r="8" spans="1:5" ht="18" customHeight="1">
      <c r="A8" s="93" t="s">
        <v>5</v>
      </c>
      <c r="B8" s="132">
        <v>0</v>
      </c>
      <c r="C8" s="87">
        <f t="shared" si="0"/>
        <v>5</v>
      </c>
      <c r="D8" s="175">
        <v>-100</v>
      </c>
      <c r="E8" s="109">
        <f t="shared" si="1"/>
        <v>3</v>
      </c>
    </row>
    <row r="9" spans="1:5" ht="18" customHeight="1">
      <c r="A9" s="93" t="s">
        <v>6</v>
      </c>
      <c r="B9" s="132">
        <v>0</v>
      </c>
      <c r="C9" s="87">
        <f t="shared" si="0"/>
        <v>5</v>
      </c>
      <c r="D9" s="92" t="s">
        <v>97</v>
      </c>
      <c r="E9" s="92" t="s">
        <v>97</v>
      </c>
    </row>
    <row r="10" spans="1:5" ht="18" customHeight="1">
      <c r="A10" s="93" t="s">
        <v>7</v>
      </c>
      <c r="B10" s="132">
        <v>4</v>
      </c>
      <c r="C10" s="87">
        <f t="shared" si="0"/>
        <v>3</v>
      </c>
      <c r="D10" s="92" t="s">
        <v>97</v>
      </c>
      <c r="E10" s="92" t="s">
        <v>97</v>
      </c>
    </row>
    <row r="11" spans="1:5" ht="18" customHeight="1">
      <c r="A11" s="93" t="s">
        <v>232</v>
      </c>
      <c r="B11" s="132">
        <v>0</v>
      </c>
      <c r="C11" s="87">
        <f t="shared" si="0"/>
        <v>5</v>
      </c>
      <c r="D11" s="92" t="s">
        <v>97</v>
      </c>
      <c r="E11" s="92" t="s">
        <v>97</v>
      </c>
    </row>
    <row r="12" spans="1:5" ht="18" customHeight="1">
      <c r="A12" s="93" t="s">
        <v>8</v>
      </c>
      <c r="B12" s="132">
        <v>10</v>
      </c>
      <c r="C12" s="87">
        <f>RANK(B12,B$4:B$16)</f>
        <v>1</v>
      </c>
      <c r="D12" s="113">
        <v>-33.33</v>
      </c>
      <c r="E12" s="109">
        <f t="shared" si="1"/>
        <v>1</v>
      </c>
    </row>
    <row r="13" spans="1:5" ht="18" customHeight="1">
      <c r="A13" s="93" t="s">
        <v>9</v>
      </c>
      <c r="B13" s="132">
        <v>0</v>
      </c>
      <c r="C13" s="87">
        <f>RANK(B13,B$4:B$16)</f>
        <v>5</v>
      </c>
      <c r="D13" s="92" t="s">
        <v>97</v>
      </c>
      <c r="E13" s="92" t="s">
        <v>97</v>
      </c>
    </row>
    <row r="14" spans="1:5" ht="18" customHeight="1">
      <c r="A14" s="93" t="s">
        <v>10</v>
      </c>
      <c r="B14" s="132">
        <v>1</v>
      </c>
      <c r="C14" s="87">
        <f>RANK(B14,B$4:B$16)</f>
        <v>4</v>
      </c>
      <c r="D14" s="92" t="s">
        <v>97</v>
      </c>
      <c r="E14" s="92" t="s">
        <v>97</v>
      </c>
    </row>
    <row r="15" spans="1:5" ht="18" customHeight="1">
      <c r="A15" s="93" t="s">
        <v>11</v>
      </c>
      <c r="B15" s="132">
        <v>0</v>
      </c>
      <c r="C15" s="87">
        <f>RANK(B15,B$4:B$16)</f>
        <v>5</v>
      </c>
      <c r="D15" s="92" t="s">
        <v>97</v>
      </c>
      <c r="E15" s="92" t="s">
        <v>97</v>
      </c>
    </row>
    <row r="16" spans="1:5" ht="18" customHeight="1" thickBot="1">
      <c r="A16" s="114" t="s">
        <v>12</v>
      </c>
      <c r="B16" s="134">
        <v>0</v>
      </c>
      <c r="C16" s="111">
        <f>RANK(B16,B$4:B$16)</f>
        <v>5</v>
      </c>
      <c r="D16" s="115" t="s">
        <v>97</v>
      </c>
      <c r="E16" s="115" t="s">
        <v>97</v>
      </c>
    </row>
    <row r="17" spans="1:5" ht="24" customHeight="1">
      <c r="A17" s="313" t="s">
        <v>26</v>
      </c>
      <c r="B17" s="313"/>
      <c r="C17" s="313"/>
      <c r="D17" s="313"/>
      <c r="E17" s="313"/>
    </row>
  </sheetData>
  <sheetProtection/>
  <mergeCells count="2">
    <mergeCell ref="A1:E1"/>
    <mergeCell ref="A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E17" sqref="E17"/>
    </sheetView>
  </sheetViews>
  <sheetFormatPr defaultColWidth="9.00390625" defaultRowHeight="14.25"/>
  <cols>
    <col min="1" max="1" width="10.875" style="0" customWidth="1"/>
    <col min="2" max="2" width="9.25390625" style="0" customWidth="1"/>
    <col min="3" max="3" width="9.75390625" style="0" customWidth="1"/>
    <col min="4" max="4" width="5.375" style="0" customWidth="1"/>
    <col min="5" max="5" width="8.375" style="0" customWidth="1"/>
    <col min="6" max="6" width="12.375" style="0" customWidth="1"/>
    <col min="7" max="7" width="4.00390625" style="0" customWidth="1"/>
    <col min="10" max="10" width="11.875" style="0" hidden="1" customWidth="1"/>
    <col min="11" max="11" width="11.125" style="0" hidden="1" customWidth="1"/>
    <col min="12" max="12" width="0" style="0" hidden="1" customWidth="1"/>
    <col min="13" max="13" width="10.375" style="0" customWidth="1"/>
    <col min="14" max="14" width="10.00390625" style="0" customWidth="1"/>
  </cols>
  <sheetData>
    <row r="1" spans="1:7" ht="36" customHeight="1">
      <c r="A1" s="291" t="s">
        <v>27</v>
      </c>
      <c r="B1" s="291"/>
      <c r="C1" s="291"/>
      <c r="D1" s="291"/>
      <c r="E1" s="291"/>
      <c r="F1" s="291"/>
      <c r="G1" s="291"/>
    </row>
    <row r="2" spans="1:7" ht="15" thickBot="1">
      <c r="A2" s="65"/>
      <c r="B2" s="65"/>
      <c r="C2" s="65"/>
      <c r="D2" s="118"/>
      <c r="E2" s="312" t="s">
        <v>16</v>
      </c>
      <c r="F2" s="312"/>
      <c r="G2" s="312"/>
    </row>
    <row r="3" spans="1:7" ht="17.25" customHeight="1">
      <c r="A3" s="307"/>
      <c r="B3" s="319" t="s">
        <v>131</v>
      </c>
      <c r="C3" s="319"/>
      <c r="D3" s="319"/>
      <c r="E3" s="319" t="s">
        <v>132</v>
      </c>
      <c r="F3" s="319"/>
      <c r="G3" s="320"/>
    </row>
    <row r="4" spans="1:7" ht="36" customHeight="1">
      <c r="A4" s="318"/>
      <c r="B4" s="3" t="s">
        <v>91</v>
      </c>
      <c r="C4" s="63" t="s">
        <v>72</v>
      </c>
      <c r="D4" s="64" t="s">
        <v>0</v>
      </c>
      <c r="E4" s="3" t="s">
        <v>91</v>
      </c>
      <c r="F4" s="63" t="s">
        <v>72</v>
      </c>
      <c r="G4" s="99" t="s">
        <v>0</v>
      </c>
    </row>
    <row r="5" spans="1:15" ht="18.75" customHeight="1">
      <c r="A5" s="90" t="s">
        <v>14</v>
      </c>
      <c r="B5" s="154">
        <v>18987.354099999997</v>
      </c>
      <c r="C5" s="150">
        <v>12.379779420013843</v>
      </c>
      <c r="D5" s="174" t="s">
        <v>96</v>
      </c>
      <c r="E5" s="154">
        <v>13425.197</v>
      </c>
      <c r="F5" s="89">
        <v>53.86399131616978</v>
      </c>
      <c r="G5" s="88" t="s">
        <v>96</v>
      </c>
      <c r="I5" s="155"/>
      <c r="J5" s="156"/>
      <c r="K5" s="156"/>
      <c r="L5" s="157"/>
      <c r="M5" s="158"/>
      <c r="N5" s="158"/>
      <c r="O5" s="157"/>
    </row>
    <row r="6" spans="1:15" ht="18.75">
      <c r="A6" s="90" t="s">
        <v>48</v>
      </c>
      <c r="B6" s="154">
        <v>6270.983799999998</v>
      </c>
      <c r="C6" s="150">
        <v>-24.492961885427263</v>
      </c>
      <c r="D6" s="119">
        <f>RANK(C6,C$6:C$18)</f>
        <v>7</v>
      </c>
      <c r="E6" s="116">
        <v>3726.823899999998</v>
      </c>
      <c r="F6" s="89">
        <v>21.263977863120946</v>
      </c>
      <c r="G6" s="119">
        <f>RANK(F6,F$6:F$18)</f>
        <v>3</v>
      </c>
      <c r="I6" s="155"/>
      <c r="J6" s="160"/>
      <c r="K6" s="160"/>
      <c r="L6" s="136"/>
      <c r="M6" s="161"/>
      <c r="N6" s="161"/>
      <c r="O6" s="136"/>
    </row>
    <row r="7" spans="1:15" ht="18.75">
      <c r="A7" s="90" t="s">
        <v>2</v>
      </c>
      <c r="B7" s="154">
        <v>6870.859</v>
      </c>
      <c r="C7" s="150">
        <v>30.05573166197847</v>
      </c>
      <c r="D7" s="119">
        <f>RANK(C7,C$6:C$18)</f>
        <v>2</v>
      </c>
      <c r="E7" s="116">
        <v>5830.6293</v>
      </c>
      <c r="F7" s="89">
        <v>36.6368279043124</v>
      </c>
      <c r="G7" s="119">
        <f>RANK(F7,F$6:F$18)</f>
        <v>2</v>
      </c>
      <c r="I7" s="155"/>
      <c r="J7" s="162"/>
      <c r="K7" s="160"/>
      <c r="L7" s="136"/>
      <c r="M7" s="161"/>
      <c r="N7" s="161"/>
      <c r="O7" s="136"/>
    </row>
    <row r="8" spans="1:15" ht="18.75">
      <c r="A8" s="90" t="s">
        <v>3</v>
      </c>
      <c r="B8" s="150" t="s">
        <v>96</v>
      </c>
      <c r="C8" s="150" t="s">
        <v>96</v>
      </c>
      <c r="D8" s="150" t="s">
        <v>96</v>
      </c>
      <c r="E8" s="150" t="s">
        <v>96</v>
      </c>
      <c r="F8" s="150" t="s">
        <v>96</v>
      </c>
      <c r="G8" s="173" t="s">
        <v>96</v>
      </c>
      <c r="I8" s="155"/>
      <c r="J8" s="160"/>
      <c r="K8" s="160"/>
      <c r="L8" s="136"/>
      <c r="M8" s="161"/>
      <c r="N8" s="161"/>
      <c r="O8" s="136"/>
    </row>
    <row r="9" spans="1:15" ht="18.75">
      <c r="A9" s="90" t="s">
        <v>4</v>
      </c>
      <c r="B9" s="150" t="s">
        <v>96</v>
      </c>
      <c r="C9" s="150" t="s">
        <v>96</v>
      </c>
      <c r="D9" s="150" t="s">
        <v>96</v>
      </c>
      <c r="E9" s="150" t="s">
        <v>96</v>
      </c>
      <c r="F9" s="150" t="s">
        <v>96</v>
      </c>
      <c r="G9" s="173" t="s">
        <v>96</v>
      </c>
      <c r="I9" s="155"/>
      <c r="J9" s="162"/>
      <c r="K9" s="160"/>
      <c r="L9" s="136"/>
      <c r="M9" s="161"/>
      <c r="N9" s="161"/>
      <c r="O9" s="136"/>
    </row>
    <row r="10" spans="1:15" ht="18.75">
      <c r="A10" s="90" t="s">
        <v>5</v>
      </c>
      <c r="B10" s="154">
        <v>4265.8998</v>
      </c>
      <c r="C10" s="150">
        <v>142.9071579177892</v>
      </c>
      <c r="D10" s="119">
        <f>RANK(C10,C$6:C$18)</f>
        <v>1</v>
      </c>
      <c r="E10" s="116">
        <v>3639.1331</v>
      </c>
      <c r="F10" s="89">
        <v>225.58044513154704</v>
      </c>
      <c r="G10" s="119">
        <f>RANK(F10,F$6:F$18)</f>
        <v>1</v>
      </c>
      <c r="I10" s="155"/>
      <c r="J10" s="162"/>
      <c r="K10" s="160"/>
      <c r="L10" s="136"/>
      <c r="M10" s="161"/>
      <c r="N10" s="161"/>
      <c r="O10" s="136"/>
    </row>
    <row r="11" spans="1:15" ht="18.75">
      <c r="A11" s="90" t="s">
        <v>6</v>
      </c>
      <c r="B11" s="150" t="s">
        <v>96</v>
      </c>
      <c r="C11" s="150" t="s">
        <v>96</v>
      </c>
      <c r="D11" s="150" t="s">
        <v>96</v>
      </c>
      <c r="E11" s="150" t="s">
        <v>96</v>
      </c>
      <c r="F11" s="150" t="s">
        <v>96</v>
      </c>
      <c r="G11" s="173" t="s">
        <v>96</v>
      </c>
      <c r="I11" s="155"/>
      <c r="J11" s="162"/>
      <c r="K11" s="160"/>
      <c r="L11" s="136"/>
      <c r="M11" s="161"/>
      <c r="N11" s="161"/>
      <c r="O11" s="136"/>
    </row>
    <row r="12" spans="1:15" ht="18.75">
      <c r="A12" s="90" t="s">
        <v>7</v>
      </c>
      <c r="B12" s="150">
        <v>376.6517</v>
      </c>
      <c r="C12" s="150">
        <v>10.798747551789702</v>
      </c>
      <c r="D12" s="119">
        <f>RANK(C12,C$6:C$18)</f>
        <v>3</v>
      </c>
      <c r="E12" s="116">
        <v>42.946</v>
      </c>
      <c r="F12" s="150">
        <v>7.507447367762272</v>
      </c>
      <c r="G12" s="119">
        <f>RANK(F12,F$6:F$18)</f>
        <v>4</v>
      </c>
      <c r="I12" s="155"/>
      <c r="J12" s="162"/>
      <c r="K12" s="160"/>
      <c r="L12" s="136"/>
      <c r="M12" s="161"/>
      <c r="N12" s="163"/>
      <c r="O12" s="136"/>
    </row>
    <row r="13" spans="1:15" ht="18.75">
      <c r="A13" s="90" t="s">
        <v>233</v>
      </c>
      <c r="B13" s="150" t="s">
        <v>96</v>
      </c>
      <c r="C13" s="150" t="s">
        <v>96</v>
      </c>
      <c r="D13" s="150" t="s">
        <v>96</v>
      </c>
      <c r="E13" s="150" t="s">
        <v>96</v>
      </c>
      <c r="F13" s="150" t="s">
        <v>96</v>
      </c>
      <c r="G13" s="173" t="s">
        <v>96</v>
      </c>
      <c r="I13" s="155"/>
      <c r="J13" s="162"/>
      <c r="K13" s="160"/>
      <c r="L13" s="136"/>
      <c r="M13" s="161"/>
      <c r="N13" s="161"/>
      <c r="O13" s="136"/>
    </row>
    <row r="14" spans="1:15" ht="18.75">
      <c r="A14" s="90" t="s">
        <v>8</v>
      </c>
      <c r="B14" s="154">
        <v>203.5067</v>
      </c>
      <c r="C14" s="150">
        <v>-11.204567469217148</v>
      </c>
      <c r="D14" s="119">
        <f>RANK(C14,C$6:C$18)</f>
        <v>6</v>
      </c>
      <c r="E14" s="116">
        <v>68.37010000000001</v>
      </c>
      <c r="F14" s="89">
        <v>-27.9330833780435</v>
      </c>
      <c r="G14" s="119">
        <f>RANK(F14,F$6:F$18)</f>
        <v>7</v>
      </c>
      <c r="I14" s="155"/>
      <c r="J14" s="160"/>
      <c r="K14" s="160"/>
      <c r="L14" s="136"/>
      <c r="M14" s="161"/>
      <c r="N14" s="161"/>
      <c r="O14" s="136"/>
    </row>
    <row r="15" spans="1:15" ht="18.75">
      <c r="A15" s="90" t="s">
        <v>9</v>
      </c>
      <c r="B15" s="154">
        <v>617.3177</v>
      </c>
      <c r="C15" s="150">
        <v>2.3871120331344464</v>
      </c>
      <c r="D15" s="119">
        <f>RANK(C15,C$6:C$18)</f>
        <v>4</v>
      </c>
      <c r="E15" s="116">
        <v>60.2239</v>
      </c>
      <c r="F15" s="89">
        <v>-14.555424712341972</v>
      </c>
      <c r="G15" s="119">
        <f>RANK(F15,F$6:F$18)</f>
        <v>6</v>
      </c>
      <c r="I15" s="155"/>
      <c r="J15" s="162"/>
      <c r="K15" s="160"/>
      <c r="L15" s="136"/>
      <c r="M15" s="161"/>
      <c r="N15" s="161"/>
      <c r="O15" s="136"/>
    </row>
    <row r="16" spans="1:15" ht="18.75">
      <c r="A16" s="90" t="s">
        <v>10</v>
      </c>
      <c r="B16" s="150" t="s">
        <v>96</v>
      </c>
      <c r="C16" s="150" t="s">
        <v>96</v>
      </c>
      <c r="D16" s="150" t="s">
        <v>96</v>
      </c>
      <c r="E16" s="150" t="s">
        <v>96</v>
      </c>
      <c r="F16" s="150" t="s">
        <v>96</v>
      </c>
      <c r="G16" s="173" t="s">
        <v>96</v>
      </c>
      <c r="I16" s="155"/>
      <c r="J16" s="160"/>
      <c r="K16" s="160"/>
      <c r="L16" s="136"/>
      <c r="M16" s="161"/>
      <c r="N16" s="161"/>
      <c r="O16" s="136"/>
    </row>
    <row r="17" spans="1:15" ht="18.75">
      <c r="A17" s="90" t="s">
        <v>11</v>
      </c>
      <c r="B17" s="154">
        <v>382.1354</v>
      </c>
      <c r="C17" s="150">
        <v>0.7505364647035354</v>
      </c>
      <c r="D17" s="119">
        <f>RANK(C17,C$6:C$18)</f>
        <v>5</v>
      </c>
      <c r="E17" s="116">
        <v>57.0707</v>
      </c>
      <c r="F17" s="89">
        <v>-7.605345127929487</v>
      </c>
      <c r="G17" s="119">
        <f>RANK(F17,F$6:F$18)</f>
        <v>5</v>
      </c>
      <c r="I17" s="155"/>
      <c r="J17" s="162"/>
      <c r="K17" s="160"/>
      <c r="L17" s="136"/>
      <c r="M17" s="161"/>
      <c r="N17" s="161"/>
      <c r="O17" s="136"/>
    </row>
    <row r="18" spans="1:15" ht="19.5" thickBot="1">
      <c r="A18" s="117" t="s">
        <v>12</v>
      </c>
      <c r="B18" s="152" t="s">
        <v>96</v>
      </c>
      <c r="C18" s="152" t="s">
        <v>96</v>
      </c>
      <c r="D18" s="152" t="s">
        <v>96</v>
      </c>
      <c r="E18" s="152" t="s">
        <v>96</v>
      </c>
      <c r="F18" s="152" t="s">
        <v>96</v>
      </c>
      <c r="G18" s="186" t="s">
        <v>96</v>
      </c>
      <c r="I18" s="155"/>
      <c r="J18" s="162"/>
      <c r="K18" s="160"/>
      <c r="L18" s="136"/>
      <c r="M18" s="161"/>
      <c r="N18" s="161"/>
      <c r="O18" s="136"/>
    </row>
    <row r="19" spans="1:15" ht="18.75" customHeight="1">
      <c r="A19" s="316" t="s">
        <v>19</v>
      </c>
      <c r="B19" s="316"/>
      <c r="C19" s="316"/>
      <c r="D19" s="316"/>
      <c r="E19" s="316"/>
      <c r="F19" s="316"/>
      <c r="G19" s="316"/>
      <c r="I19" s="159"/>
      <c r="J19" s="162"/>
      <c r="K19" s="160"/>
      <c r="L19" s="136"/>
      <c r="M19" s="161"/>
      <c r="N19" s="161"/>
      <c r="O19" s="136"/>
    </row>
    <row r="20" spans="1:15" ht="18.75" customHeight="1">
      <c r="A20" s="317" t="s">
        <v>199</v>
      </c>
      <c r="B20" s="316"/>
      <c r="C20" s="316"/>
      <c r="D20" s="316"/>
      <c r="E20" s="316"/>
      <c r="F20" s="316"/>
      <c r="G20" s="316"/>
      <c r="I20" s="159"/>
      <c r="J20" s="162"/>
      <c r="K20" s="160"/>
      <c r="L20" s="136"/>
      <c r="M20" s="161"/>
      <c r="N20" s="161"/>
      <c r="O20" s="136"/>
    </row>
    <row r="21" spans="1:15" ht="36" customHeight="1">
      <c r="A21" s="314" t="s">
        <v>210</v>
      </c>
      <c r="B21" s="315"/>
      <c r="C21" s="315"/>
      <c r="D21" s="315"/>
      <c r="E21" s="315"/>
      <c r="F21" s="315"/>
      <c r="G21" s="315"/>
      <c r="I21" s="159"/>
      <c r="J21" s="162"/>
      <c r="K21" s="160"/>
      <c r="L21" s="136"/>
      <c r="M21" s="161"/>
      <c r="N21" s="161"/>
      <c r="O21" s="136"/>
    </row>
  </sheetData>
  <sheetProtection/>
  <mergeCells count="8">
    <mergeCell ref="A21:G21"/>
    <mergeCell ref="A19:G19"/>
    <mergeCell ref="A20:G20"/>
    <mergeCell ref="A1:G1"/>
    <mergeCell ref="E2:G2"/>
    <mergeCell ref="A3:A4"/>
    <mergeCell ref="B3:D3"/>
    <mergeCell ref="E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E17" sqref="E17"/>
    </sheetView>
  </sheetViews>
  <sheetFormatPr defaultColWidth="9.00390625" defaultRowHeight="14.25"/>
  <cols>
    <col min="2" max="3" width="6.875" style="0" customWidth="1"/>
    <col min="4" max="4" width="10.75390625" style="0" customWidth="1"/>
    <col min="5" max="6" width="6.875" style="0" customWidth="1"/>
    <col min="7" max="7" width="11.50390625" style="0" customWidth="1"/>
    <col min="10" max="13" width="0" style="0" hidden="1" customWidth="1"/>
  </cols>
  <sheetData>
    <row r="1" spans="1:7" ht="18.75" customHeight="1">
      <c r="A1" s="321" t="s">
        <v>63</v>
      </c>
      <c r="B1" s="321"/>
      <c r="C1" s="321"/>
      <c r="D1" s="321"/>
      <c r="E1" s="321"/>
      <c r="F1" s="321"/>
      <c r="G1" s="321"/>
    </row>
    <row r="2" spans="1:7" ht="19.5" thickBot="1">
      <c r="A2" s="327" t="s">
        <v>15</v>
      </c>
      <c r="B2" s="327"/>
      <c r="C2" s="327"/>
      <c r="D2" s="327"/>
      <c r="E2" s="327"/>
      <c r="F2" s="327"/>
      <c r="G2" s="69"/>
    </row>
    <row r="3" spans="1:7" s="4" customFormat="1" ht="34.5" customHeight="1">
      <c r="A3" s="328"/>
      <c r="B3" s="330" t="s">
        <v>30</v>
      </c>
      <c r="C3" s="324"/>
      <c r="D3" s="324" t="s">
        <v>72</v>
      </c>
      <c r="E3" s="322" t="s">
        <v>133</v>
      </c>
      <c r="F3" s="129"/>
      <c r="G3" s="322" t="s">
        <v>72</v>
      </c>
    </row>
    <row r="4" spans="1:7" s="4" customFormat="1" ht="33" customHeight="1">
      <c r="A4" s="329"/>
      <c r="B4" s="100"/>
      <c r="C4" s="3" t="s">
        <v>36</v>
      </c>
      <c r="D4" s="325"/>
      <c r="E4" s="325"/>
      <c r="F4" s="3" t="s">
        <v>36</v>
      </c>
      <c r="G4" s="323"/>
    </row>
    <row r="5" spans="1:17" s="4" customFormat="1" ht="19.5" customHeight="1">
      <c r="A5" s="5" t="s">
        <v>13</v>
      </c>
      <c r="B5" s="133">
        <v>6792</v>
      </c>
      <c r="C5" s="13">
        <v>2141</v>
      </c>
      <c r="D5" s="91">
        <v>46.03311115889056</v>
      </c>
      <c r="E5" s="133">
        <v>1951</v>
      </c>
      <c r="F5" s="13">
        <v>946</v>
      </c>
      <c r="G5" s="101">
        <v>94.12935323383084</v>
      </c>
      <c r="I5" s="131"/>
      <c r="J5" s="131"/>
      <c r="K5" s="131"/>
      <c r="L5" s="131"/>
      <c r="M5" s="135"/>
      <c r="N5" s="131"/>
      <c r="O5" s="131"/>
      <c r="P5" s="131"/>
      <c r="Q5" s="135"/>
    </row>
    <row r="6" spans="1:17" s="4" customFormat="1" ht="19.5" customHeight="1">
      <c r="A6" s="5" t="s">
        <v>1</v>
      </c>
      <c r="B6" s="133">
        <v>3630</v>
      </c>
      <c r="C6" s="13">
        <v>1311</v>
      </c>
      <c r="D6" s="91">
        <v>56.53298835705045</v>
      </c>
      <c r="E6" s="133">
        <v>1057</v>
      </c>
      <c r="F6" s="13">
        <v>540</v>
      </c>
      <c r="G6" s="101">
        <v>104.44874274661508</v>
      </c>
      <c r="I6" s="131"/>
      <c r="J6" s="131"/>
      <c r="K6" s="131"/>
      <c r="L6" s="131"/>
      <c r="M6" s="135"/>
      <c r="N6" s="131"/>
      <c r="O6" s="131"/>
      <c r="P6" s="131"/>
      <c r="Q6" s="135"/>
    </row>
    <row r="7" spans="1:17" s="4" customFormat="1" ht="19.5" customHeight="1">
      <c r="A7" s="5" t="s">
        <v>2</v>
      </c>
      <c r="B7" s="133">
        <v>672</v>
      </c>
      <c r="C7" s="13">
        <v>210</v>
      </c>
      <c r="D7" s="91">
        <v>45.45454545454545</v>
      </c>
      <c r="E7" s="133">
        <v>156</v>
      </c>
      <c r="F7" s="13">
        <v>66</v>
      </c>
      <c r="G7" s="101">
        <v>73.33333333333333</v>
      </c>
      <c r="I7" s="131"/>
      <c r="J7" s="131"/>
      <c r="K7" s="131"/>
      <c r="L7" s="131"/>
      <c r="M7" s="135"/>
      <c r="N7" s="131"/>
      <c r="O7" s="131"/>
      <c r="P7" s="131"/>
      <c r="Q7" s="135"/>
    </row>
    <row r="8" spans="1:17" s="4" customFormat="1" ht="19.5" customHeight="1">
      <c r="A8" s="5" t="s">
        <v>3</v>
      </c>
      <c r="B8" s="13">
        <v>56</v>
      </c>
      <c r="C8" s="13">
        <v>17</v>
      </c>
      <c r="D8" s="91">
        <v>43.58974358974359</v>
      </c>
      <c r="E8" s="13">
        <v>43</v>
      </c>
      <c r="F8" s="13">
        <v>16</v>
      </c>
      <c r="G8" s="101">
        <v>59.25925925925925</v>
      </c>
      <c r="I8" s="131"/>
      <c r="J8" s="131"/>
      <c r="K8" s="131"/>
      <c r="L8" s="131"/>
      <c r="M8" s="135"/>
      <c r="N8" s="131"/>
      <c r="O8" s="131"/>
      <c r="P8" s="131"/>
      <c r="Q8" s="135"/>
    </row>
    <row r="9" spans="1:17" s="4" customFormat="1" ht="19.5" customHeight="1">
      <c r="A9" s="5" t="s">
        <v>4</v>
      </c>
      <c r="B9" s="13">
        <v>165</v>
      </c>
      <c r="C9" s="13">
        <v>39</v>
      </c>
      <c r="D9" s="91">
        <v>30.952380952380953</v>
      </c>
      <c r="E9" s="13">
        <v>65</v>
      </c>
      <c r="F9" s="13">
        <v>32</v>
      </c>
      <c r="G9" s="101">
        <v>96.96969696969697</v>
      </c>
      <c r="I9" s="131"/>
      <c r="J9" s="131"/>
      <c r="K9" s="131"/>
      <c r="L9" s="131"/>
      <c r="M9" s="135"/>
      <c r="N9" s="131"/>
      <c r="O9" s="131"/>
      <c r="P9" s="131"/>
      <c r="Q9" s="135"/>
    </row>
    <row r="10" spans="1:17" s="4" customFormat="1" ht="19.5" customHeight="1">
      <c r="A10" s="5" t="s">
        <v>5</v>
      </c>
      <c r="B10" s="13">
        <v>631</v>
      </c>
      <c r="C10" s="13">
        <v>160</v>
      </c>
      <c r="D10" s="91">
        <v>33.97027600849257</v>
      </c>
      <c r="E10" s="13">
        <v>129</v>
      </c>
      <c r="F10" s="13">
        <v>59</v>
      </c>
      <c r="G10" s="101">
        <v>84.28571428571429</v>
      </c>
      <c r="I10" s="131"/>
      <c r="J10" s="131"/>
      <c r="K10" s="131"/>
      <c r="L10" s="131"/>
      <c r="M10" s="135"/>
      <c r="N10" s="131"/>
      <c r="O10" s="131"/>
      <c r="P10" s="131"/>
      <c r="Q10" s="135"/>
    </row>
    <row r="11" spans="1:17" s="4" customFormat="1" ht="19.5" customHeight="1">
      <c r="A11" s="5" t="s">
        <v>6</v>
      </c>
      <c r="B11" s="13">
        <v>131</v>
      </c>
      <c r="C11" s="13">
        <v>28</v>
      </c>
      <c r="D11" s="91">
        <v>27.184466019417474</v>
      </c>
      <c r="E11" s="13">
        <v>69</v>
      </c>
      <c r="F11" s="13">
        <v>31</v>
      </c>
      <c r="G11" s="101">
        <v>81.57894736842105</v>
      </c>
      <c r="I11" s="131"/>
      <c r="J11" s="131"/>
      <c r="K11" s="131"/>
      <c r="L11" s="131"/>
      <c r="M11" s="135"/>
      <c r="N11" s="131"/>
      <c r="O11" s="131"/>
      <c r="P11" s="131"/>
      <c r="Q11" s="135"/>
    </row>
    <row r="12" spans="1:17" s="4" customFormat="1" ht="19.5" customHeight="1">
      <c r="A12" s="5" t="s">
        <v>7</v>
      </c>
      <c r="B12" s="13">
        <v>113</v>
      </c>
      <c r="C12" s="13">
        <v>39</v>
      </c>
      <c r="D12" s="91">
        <v>52.702702702702695</v>
      </c>
      <c r="E12" s="13">
        <v>38</v>
      </c>
      <c r="F12" s="13">
        <v>19</v>
      </c>
      <c r="G12" s="101">
        <v>100</v>
      </c>
      <c r="I12" s="131"/>
      <c r="J12" s="131"/>
      <c r="K12" s="131"/>
      <c r="L12" s="131"/>
      <c r="M12" s="135"/>
      <c r="N12" s="131"/>
      <c r="O12" s="131"/>
      <c r="P12" s="131"/>
      <c r="Q12" s="135"/>
    </row>
    <row r="13" spans="1:17" s="4" customFormat="1" ht="19.5" customHeight="1">
      <c r="A13" s="5" t="s">
        <v>233</v>
      </c>
      <c r="B13" s="13">
        <v>211</v>
      </c>
      <c r="C13" s="13">
        <v>42</v>
      </c>
      <c r="D13" s="91">
        <v>24.85207100591716</v>
      </c>
      <c r="E13" s="13">
        <v>74</v>
      </c>
      <c r="F13" s="13">
        <v>38</v>
      </c>
      <c r="G13" s="101">
        <v>105.55555555555556</v>
      </c>
      <c r="I13" s="131"/>
      <c r="J13" s="131"/>
      <c r="K13" s="131"/>
      <c r="L13" s="131"/>
      <c r="M13" s="135"/>
      <c r="N13" s="131"/>
      <c r="O13" s="131"/>
      <c r="P13" s="131"/>
      <c r="Q13" s="135"/>
    </row>
    <row r="14" spans="1:17" s="4" customFormat="1" ht="19.5" customHeight="1">
      <c r="A14" s="5" t="s">
        <v>8</v>
      </c>
      <c r="B14" s="13">
        <v>168</v>
      </c>
      <c r="C14" s="13">
        <v>39</v>
      </c>
      <c r="D14" s="91">
        <v>30.23255813953488</v>
      </c>
      <c r="E14" s="13">
        <v>56</v>
      </c>
      <c r="F14" s="13">
        <v>22</v>
      </c>
      <c r="G14" s="101">
        <v>64.70588235294117</v>
      </c>
      <c r="I14" s="131"/>
      <c r="J14" s="131"/>
      <c r="K14" s="131"/>
      <c r="L14" s="131"/>
      <c r="M14" s="135"/>
      <c r="N14" s="131"/>
      <c r="O14" s="131"/>
      <c r="P14" s="131"/>
      <c r="Q14" s="135"/>
    </row>
    <row r="15" spans="1:17" s="4" customFormat="1" ht="19.5" customHeight="1">
      <c r="A15" s="5" t="s">
        <v>9</v>
      </c>
      <c r="B15" s="133">
        <v>448</v>
      </c>
      <c r="C15" s="13">
        <v>110</v>
      </c>
      <c r="D15" s="91">
        <v>32.544378698224854</v>
      </c>
      <c r="E15" s="13">
        <v>87</v>
      </c>
      <c r="F15" s="13">
        <v>37</v>
      </c>
      <c r="G15" s="101">
        <v>74</v>
      </c>
      <c r="I15" s="131"/>
      <c r="J15" s="131"/>
      <c r="K15" s="131"/>
      <c r="L15" s="131"/>
      <c r="M15" s="135"/>
      <c r="N15" s="131"/>
      <c r="O15" s="131"/>
      <c r="P15" s="131"/>
      <c r="Q15" s="135"/>
    </row>
    <row r="16" spans="1:17" s="4" customFormat="1" ht="19.5" customHeight="1">
      <c r="A16" s="5" t="s">
        <v>10</v>
      </c>
      <c r="B16" s="133">
        <v>214</v>
      </c>
      <c r="C16" s="13">
        <v>44</v>
      </c>
      <c r="D16" s="91">
        <v>25.882352941176475</v>
      </c>
      <c r="E16" s="13">
        <v>86</v>
      </c>
      <c r="F16" s="13">
        <v>42</v>
      </c>
      <c r="G16" s="101">
        <v>95.45454545454545</v>
      </c>
      <c r="I16" s="131"/>
      <c r="J16" s="131"/>
      <c r="K16" s="131"/>
      <c r="L16" s="131"/>
      <c r="M16" s="135"/>
      <c r="N16" s="131"/>
      <c r="O16" s="131"/>
      <c r="P16" s="131"/>
      <c r="Q16" s="135"/>
    </row>
    <row r="17" spans="1:17" s="4" customFormat="1" ht="19.5" customHeight="1">
      <c r="A17" s="5" t="s">
        <v>11</v>
      </c>
      <c r="B17" s="133">
        <v>237</v>
      </c>
      <c r="C17" s="13">
        <v>58</v>
      </c>
      <c r="D17" s="91">
        <v>32.402234636871505</v>
      </c>
      <c r="E17" s="13">
        <v>58</v>
      </c>
      <c r="F17" s="13">
        <v>28</v>
      </c>
      <c r="G17" s="101">
        <v>93.33333333333333</v>
      </c>
      <c r="I17" s="131"/>
      <c r="J17" s="131"/>
      <c r="K17" s="131"/>
      <c r="L17" s="131"/>
      <c r="M17" s="135"/>
      <c r="N17" s="131"/>
      <c r="O17" s="131"/>
      <c r="P17" s="131"/>
      <c r="Q17" s="135"/>
    </row>
    <row r="18" spans="1:17" s="4" customFormat="1" ht="19.5" customHeight="1" thickBot="1">
      <c r="A18" s="6" t="s">
        <v>12</v>
      </c>
      <c r="B18" s="172">
        <v>116</v>
      </c>
      <c r="C18" s="14">
        <v>44</v>
      </c>
      <c r="D18" s="102">
        <v>61.111111111111114</v>
      </c>
      <c r="E18" s="14">
        <v>33</v>
      </c>
      <c r="F18" s="14">
        <v>16</v>
      </c>
      <c r="G18" s="103">
        <v>94.11764705882352</v>
      </c>
      <c r="I18" s="131"/>
      <c r="J18" s="131"/>
      <c r="K18" s="131"/>
      <c r="L18" s="131"/>
      <c r="M18" s="135"/>
      <c r="N18" s="131"/>
      <c r="O18" s="131"/>
      <c r="P18" s="131"/>
      <c r="Q18" s="135"/>
    </row>
    <row r="19" spans="1:6" ht="16.5" customHeight="1">
      <c r="A19" s="326" t="s">
        <v>24</v>
      </c>
      <c r="B19" s="313"/>
      <c r="C19" s="313"/>
      <c r="D19" s="313"/>
      <c r="E19" s="313"/>
      <c r="F19" s="313"/>
    </row>
  </sheetData>
  <sheetProtection/>
  <mergeCells count="8">
    <mergeCell ref="A1:G1"/>
    <mergeCell ref="G3:G4"/>
    <mergeCell ref="D3:D4"/>
    <mergeCell ref="A19:F19"/>
    <mergeCell ref="A2:F2"/>
    <mergeCell ref="A3:A4"/>
    <mergeCell ref="E3:E4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Q14" sqref="Q14"/>
    </sheetView>
  </sheetViews>
  <sheetFormatPr defaultColWidth="9.00390625" defaultRowHeight="14.25"/>
  <cols>
    <col min="1" max="1" width="10.50390625" style="0" customWidth="1"/>
    <col min="2" max="2" width="8.50390625" style="0" bestFit="1" customWidth="1"/>
    <col min="3" max="3" width="11.00390625" style="0" customWidth="1"/>
    <col min="4" max="4" width="5.50390625" style="45" bestFit="1" customWidth="1"/>
    <col min="6" max="6" width="6.375" style="0" customWidth="1"/>
  </cols>
  <sheetData>
    <row r="1" spans="1:5" ht="24.75" customHeight="1">
      <c r="A1" s="331" t="s">
        <v>25</v>
      </c>
      <c r="B1" s="331"/>
      <c r="C1" s="331"/>
      <c r="D1" s="331"/>
      <c r="E1" s="331"/>
    </row>
    <row r="2" spans="1:5" ht="24.75" customHeight="1">
      <c r="A2" s="7"/>
      <c r="B2" s="7"/>
      <c r="C2" s="7"/>
      <c r="D2" s="196"/>
      <c r="E2" s="7"/>
    </row>
    <row r="3" spans="1:6" ht="21" customHeight="1">
      <c r="A3" s="332"/>
      <c r="B3" s="333" t="s">
        <v>225</v>
      </c>
      <c r="C3" s="333"/>
      <c r="D3" s="333"/>
      <c r="E3" s="333"/>
      <c r="F3" s="334"/>
    </row>
    <row r="4" spans="1:6" ht="33.75" customHeight="1">
      <c r="A4" s="332"/>
      <c r="B4" s="198" t="s">
        <v>226</v>
      </c>
      <c r="C4" s="197" t="s">
        <v>72</v>
      </c>
      <c r="D4" s="199" t="s">
        <v>0</v>
      </c>
      <c r="E4" s="197" t="s">
        <v>227</v>
      </c>
      <c r="F4" s="200" t="s">
        <v>0</v>
      </c>
    </row>
    <row r="5" spans="1:6" ht="18.75">
      <c r="A5" s="201" t="s">
        <v>14</v>
      </c>
      <c r="B5" s="202">
        <v>214032</v>
      </c>
      <c r="C5" s="203">
        <v>-12.244203448205171</v>
      </c>
      <c r="D5" s="204" t="s">
        <v>97</v>
      </c>
      <c r="E5" s="203">
        <v>33.58260241946872</v>
      </c>
      <c r="F5" s="205" t="s">
        <v>97</v>
      </c>
    </row>
    <row r="6" spans="1:6" ht="18.75">
      <c r="A6" s="206" t="s">
        <v>228</v>
      </c>
      <c r="B6" s="202">
        <v>44290</v>
      </c>
      <c r="C6" s="203">
        <v>17.921137410474188</v>
      </c>
      <c r="D6" s="204">
        <f>RANK(C6,C$6:C$18)</f>
        <v>3</v>
      </c>
      <c r="E6" s="203">
        <v>33.325808878856286</v>
      </c>
      <c r="F6" s="207">
        <f aca="true" t="shared" si="0" ref="F6:F18">RANK(E6,E$6:E$18)</f>
        <v>5</v>
      </c>
    </row>
    <row r="7" spans="1:6" ht="18.75">
      <c r="A7" s="208" t="s">
        <v>2</v>
      </c>
      <c r="B7" s="202">
        <v>24665</v>
      </c>
      <c r="C7" s="203">
        <v>7.42595818815331</v>
      </c>
      <c r="D7" s="204">
        <f aca="true" t="shared" si="1" ref="D7:D18">RANK(C7,C$6:C$18)</f>
        <v>4</v>
      </c>
      <c r="E7" s="203">
        <v>35.90247452692867</v>
      </c>
      <c r="F7" s="207">
        <f t="shared" si="0"/>
        <v>3</v>
      </c>
    </row>
    <row r="8" spans="1:6" ht="18.75">
      <c r="A8" s="208" t="s">
        <v>3</v>
      </c>
      <c r="B8" s="202">
        <v>12356</v>
      </c>
      <c r="C8" s="203">
        <v>-29.675583380762667</v>
      </c>
      <c r="D8" s="204">
        <f t="shared" si="1"/>
        <v>7</v>
      </c>
      <c r="E8" s="203">
        <v>32.02695697252462</v>
      </c>
      <c r="F8" s="207">
        <f t="shared" si="0"/>
        <v>6</v>
      </c>
    </row>
    <row r="9" spans="1:6" ht="18.75">
      <c r="A9" s="208" t="s">
        <v>4</v>
      </c>
      <c r="B9" s="209">
        <v>17835</v>
      </c>
      <c r="C9" s="203">
        <v>0.47887323943661975</v>
      </c>
      <c r="D9" s="204">
        <f t="shared" si="1"/>
        <v>5</v>
      </c>
      <c r="E9" s="203">
        <v>33.90684410646388</v>
      </c>
      <c r="F9" s="207">
        <f t="shared" si="0"/>
        <v>4</v>
      </c>
    </row>
    <row r="10" spans="1:6" ht="18.75">
      <c r="A10" s="208" t="s">
        <v>5</v>
      </c>
      <c r="B10" s="209">
        <v>42630</v>
      </c>
      <c r="C10" s="203">
        <v>28.709881948008814</v>
      </c>
      <c r="D10" s="204">
        <f t="shared" si="1"/>
        <v>2</v>
      </c>
      <c r="E10" s="203">
        <v>54.493161191358816</v>
      </c>
      <c r="F10" s="207">
        <f t="shared" si="0"/>
        <v>1</v>
      </c>
    </row>
    <row r="11" spans="1:6" ht="18.75">
      <c r="A11" s="208" t="s">
        <v>6</v>
      </c>
      <c r="B11" s="209">
        <v>9750</v>
      </c>
      <c r="C11" s="203">
        <v>-65.20342612419701</v>
      </c>
      <c r="D11" s="204">
        <f t="shared" si="1"/>
        <v>13</v>
      </c>
      <c r="E11" s="203">
        <v>25.657894736842106</v>
      </c>
      <c r="F11" s="207">
        <f t="shared" si="0"/>
        <v>9</v>
      </c>
    </row>
    <row r="12" spans="1:6" ht="18.75">
      <c r="A12" s="208" t="s">
        <v>7</v>
      </c>
      <c r="B12" s="209">
        <v>5903</v>
      </c>
      <c r="C12" s="203">
        <v>-31.36046511627907</v>
      </c>
      <c r="D12" s="204">
        <f>RANK(C12,C$6:C$18)</f>
        <v>8</v>
      </c>
      <c r="E12" s="203">
        <v>24.575353871773522</v>
      </c>
      <c r="F12" s="207">
        <f>RANK(E12,E$6:E$18)</f>
        <v>10</v>
      </c>
    </row>
    <row r="13" spans="1:6" ht="18.75">
      <c r="A13" s="208" t="s">
        <v>232</v>
      </c>
      <c r="B13" s="209">
        <v>15990</v>
      </c>
      <c r="C13" s="203">
        <v>-45.49173342423726</v>
      </c>
      <c r="D13" s="204">
        <f t="shared" si="1"/>
        <v>9</v>
      </c>
      <c r="E13" s="203">
        <v>31.789264413518886</v>
      </c>
      <c r="F13" s="207">
        <f t="shared" si="0"/>
        <v>7</v>
      </c>
    </row>
    <row r="14" spans="1:6" ht="18.75">
      <c r="A14" s="208" t="s">
        <v>28</v>
      </c>
      <c r="B14" s="209">
        <v>19995</v>
      </c>
      <c r="C14" s="203">
        <v>119.60461285008238</v>
      </c>
      <c r="D14" s="204">
        <f t="shared" si="1"/>
        <v>1</v>
      </c>
      <c r="E14" s="203">
        <v>37.18616328807885</v>
      </c>
      <c r="F14" s="207">
        <f t="shared" si="0"/>
        <v>2</v>
      </c>
    </row>
    <row r="15" spans="1:6" ht="18.75">
      <c r="A15" s="208" t="s">
        <v>9</v>
      </c>
      <c r="B15" s="209">
        <v>8102</v>
      </c>
      <c r="C15" s="203">
        <v>-27.5831247765463</v>
      </c>
      <c r="D15" s="204">
        <f t="shared" si="1"/>
        <v>6</v>
      </c>
      <c r="E15" s="203">
        <v>21.962591488208187</v>
      </c>
      <c r="F15" s="207">
        <f t="shared" si="0"/>
        <v>11</v>
      </c>
    </row>
    <row r="16" spans="1:6" ht="18.75">
      <c r="A16" s="208" t="s">
        <v>10</v>
      </c>
      <c r="B16" s="209">
        <v>5161</v>
      </c>
      <c r="C16" s="203">
        <v>-49.112601064878724</v>
      </c>
      <c r="D16" s="204">
        <f t="shared" si="1"/>
        <v>10</v>
      </c>
      <c r="E16" s="203">
        <v>17.644444444444442</v>
      </c>
      <c r="F16" s="207">
        <f t="shared" si="0"/>
        <v>13</v>
      </c>
    </row>
    <row r="17" spans="1:6" ht="18.75">
      <c r="A17" s="208" t="s">
        <v>11</v>
      </c>
      <c r="B17" s="209">
        <v>3975</v>
      </c>
      <c r="C17" s="203">
        <v>-62.34012316437707</v>
      </c>
      <c r="D17" s="204">
        <f t="shared" si="1"/>
        <v>12</v>
      </c>
      <c r="E17" s="203">
        <v>17.70601336302895</v>
      </c>
      <c r="F17" s="207">
        <f t="shared" si="0"/>
        <v>12</v>
      </c>
    </row>
    <row r="18" spans="1:6" ht="18.75">
      <c r="A18" s="208" t="s">
        <v>12</v>
      </c>
      <c r="B18" s="209">
        <v>3380</v>
      </c>
      <c r="C18" s="203">
        <v>-57.69712140175219</v>
      </c>
      <c r="D18" s="204">
        <f t="shared" si="1"/>
        <v>11</v>
      </c>
      <c r="E18" s="203">
        <v>29.037800687285227</v>
      </c>
      <c r="F18" s="207">
        <f t="shared" si="0"/>
        <v>8</v>
      </c>
    </row>
    <row r="19" spans="1:5" ht="15" customHeight="1">
      <c r="A19" s="313" t="s">
        <v>229</v>
      </c>
      <c r="B19" s="313"/>
      <c r="C19" s="313"/>
      <c r="D19" s="313"/>
      <c r="E19" s="313"/>
    </row>
  </sheetData>
  <sheetProtection/>
  <mergeCells count="4">
    <mergeCell ref="A1:E1"/>
    <mergeCell ref="A3:A4"/>
    <mergeCell ref="B3:F3"/>
    <mergeCell ref="A19:E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H12" sqref="H12"/>
    </sheetView>
  </sheetViews>
  <sheetFormatPr defaultColWidth="9.00390625" defaultRowHeight="14.25"/>
  <cols>
    <col min="1" max="1" width="40.50390625" style="0" customWidth="1"/>
    <col min="2" max="2" width="10.625" style="0" customWidth="1"/>
    <col min="3" max="3" width="9.50390625" style="0" customWidth="1"/>
    <col min="4" max="4" width="9.375" style="26" customWidth="1"/>
    <col min="5" max="5" width="8.00390625" style="0" customWidth="1"/>
    <col min="6" max="7" width="9.00390625" style="0" customWidth="1"/>
  </cols>
  <sheetData>
    <row r="1" spans="1:5" ht="14.25" customHeight="1">
      <c r="A1" s="218" t="s">
        <v>109</v>
      </c>
      <c r="B1" s="219"/>
      <c r="C1" s="219"/>
      <c r="D1" s="219"/>
      <c r="E1" s="219"/>
    </row>
    <row r="2" spans="1:5" ht="15" customHeight="1" thickBot="1">
      <c r="A2" s="220"/>
      <c r="B2" s="220"/>
      <c r="C2" s="220"/>
      <c r="D2" s="220"/>
      <c r="E2" s="220"/>
    </row>
    <row r="3" spans="1:5" ht="18.75" customHeight="1">
      <c r="A3" s="221" t="s">
        <v>140</v>
      </c>
      <c r="B3" s="223" t="s">
        <v>141</v>
      </c>
      <c r="C3" s="225" t="s">
        <v>142</v>
      </c>
      <c r="D3" s="216" t="s">
        <v>143</v>
      </c>
      <c r="E3" s="216" t="s">
        <v>144</v>
      </c>
    </row>
    <row r="4" spans="1:5" ht="18.75" customHeight="1">
      <c r="A4" s="222"/>
      <c r="B4" s="224"/>
      <c r="C4" s="226"/>
      <c r="D4" s="217"/>
      <c r="E4" s="217"/>
    </row>
    <row r="5" spans="1:5" ht="18.75" customHeight="1">
      <c r="A5" s="104" t="s">
        <v>145</v>
      </c>
      <c r="B5" s="28" t="s">
        <v>146</v>
      </c>
      <c r="C5" s="164">
        <v>461940.962</v>
      </c>
      <c r="D5" s="141"/>
      <c r="E5" s="59"/>
    </row>
    <row r="6" spans="1:5" ht="18.75" customHeight="1">
      <c r="A6" s="104" t="s">
        <v>167</v>
      </c>
      <c r="B6" s="28" t="s">
        <v>168</v>
      </c>
      <c r="C6" s="164">
        <v>121362.7</v>
      </c>
      <c r="D6" s="141">
        <v>6.5</v>
      </c>
      <c r="E6" s="59">
        <v>12</v>
      </c>
    </row>
    <row r="7" spans="1:5" ht="18.75" customHeight="1">
      <c r="A7" s="104" t="s">
        <v>147</v>
      </c>
      <c r="B7" s="28" t="s">
        <v>148</v>
      </c>
      <c r="C7" s="187">
        <v>412.27</v>
      </c>
      <c r="D7" s="58">
        <v>36.02</v>
      </c>
      <c r="E7" s="59">
        <v>6</v>
      </c>
    </row>
    <row r="8" spans="1:5" ht="18.75" customHeight="1">
      <c r="A8" s="104" t="s">
        <v>222</v>
      </c>
      <c r="B8" s="28" t="s">
        <v>149</v>
      </c>
      <c r="C8" s="130">
        <v>407808</v>
      </c>
      <c r="D8" s="137">
        <v>20.11416217744619</v>
      </c>
      <c r="E8" s="59">
        <v>5</v>
      </c>
    </row>
    <row r="9" spans="1:5" ht="18.75" customHeight="1">
      <c r="A9" s="104" t="s">
        <v>150</v>
      </c>
      <c r="B9" s="28" t="s">
        <v>149</v>
      </c>
      <c r="C9" s="130">
        <v>404520</v>
      </c>
      <c r="D9" s="137">
        <v>20.140062428164555</v>
      </c>
      <c r="E9" s="59"/>
    </row>
    <row r="10" spans="1:5" ht="18.75" customHeight="1">
      <c r="A10" s="104" t="s">
        <v>151</v>
      </c>
      <c r="B10" s="28" t="s">
        <v>149</v>
      </c>
      <c r="C10" s="130">
        <v>3288</v>
      </c>
      <c r="D10" s="137">
        <v>17.010676156583628</v>
      </c>
      <c r="E10" s="59"/>
    </row>
    <row r="11" spans="1:5" ht="18.75" customHeight="1">
      <c r="A11" s="104" t="s">
        <v>163</v>
      </c>
      <c r="B11" s="28" t="s">
        <v>146</v>
      </c>
      <c r="C11" s="130">
        <v>166079.1</v>
      </c>
      <c r="D11" s="137">
        <v>4.029342346585963</v>
      </c>
      <c r="E11" s="59"/>
    </row>
    <row r="12" spans="1:5" ht="18.75" customHeight="1">
      <c r="A12" s="104" t="s">
        <v>197</v>
      </c>
      <c r="B12" s="28" t="s">
        <v>146</v>
      </c>
      <c r="C12" s="130">
        <v>151437.9</v>
      </c>
      <c r="D12" s="137">
        <v>-5.141675603082817</v>
      </c>
      <c r="E12" s="59"/>
    </row>
    <row r="13" spans="1:5" s="61" customFormat="1" ht="18.75" customHeight="1">
      <c r="A13" s="104" t="s">
        <v>164</v>
      </c>
      <c r="B13" s="60" t="s">
        <v>146</v>
      </c>
      <c r="C13" s="130">
        <v>85491.1</v>
      </c>
      <c r="D13" s="137">
        <v>11.484198240843995</v>
      </c>
      <c r="E13" s="59">
        <v>5</v>
      </c>
    </row>
    <row r="14" spans="1:5" ht="18.75" customHeight="1">
      <c r="A14" s="104" t="s">
        <v>236</v>
      </c>
      <c r="B14" s="28" t="s">
        <v>234</v>
      </c>
      <c r="C14" s="187">
        <v>5.28</v>
      </c>
      <c r="D14" s="137">
        <v>80.82191780821918</v>
      </c>
      <c r="E14" s="59">
        <v>8</v>
      </c>
    </row>
    <row r="15" spans="1:5" ht="18.75" customHeight="1">
      <c r="A15" s="104" t="s">
        <v>165</v>
      </c>
      <c r="B15" s="28" t="s">
        <v>152</v>
      </c>
      <c r="C15" s="130">
        <v>386</v>
      </c>
      <c r="D15" s="58">
        <v>5.8</v>
      </c>
      <c r="E15" s="59">
        <v>6</v>
      </c>
    </row>
    <row r="16" spans="1:5" ht="18.75" customHeight="1">
      <c r="A16" s="104" t="s">
        <v>237</v>
      </c>
      <c r="B16" s="28" t="s">
        <v>146</v>
      </c>
      <c r="C16" s="130">
        <v>19359</v>
      </c>
      <c r="D16" s="137">
        <v>8.7</v>
      </c>
      <c r="E16" s="59">
        <v>4</v>
      </c>
    </row>
    <row r="17" spans="1:5" ht="18.75" customHeight="1">
      <c r="A17" s="104" t="s">
        <v>194</v>
      </c>
      <c r="B17" s="28" t="s">
        <v>146</v>
      </c>
      <c r="C17" s="130">
        <v>12078</v>
      </c>
      <c r="D17" s="137">
        <v>-5.75</v>
      </c>
      <c r="E17" s="59">
        <v>10</v>
      </c>
    </row>
    <row r="18" spans="1:5" ht="18.75" customHeight="1">
      <c r="A18" s="104" t="s">
        <v>238</v>
      </c>
      <c r="B18" s="28" t="s">
        <v>146</v>
      </c>
      <c r="C18" s="130">
        <v>56506</v>
      </c>
      <c r="D18" s="137">
        <v>32.09434976739837</v>
      </c>
      <c r="E18" s="59"/>
    </row>
    <row r="19" spans="1:5" ht="18.75" customHeight="1">
      <c r="A19" s="104" t="s">
        <v>195</v>
      </c>
      <c r="B19" s="28" t="s">
        <v>146</v>
      </c>
      <c r="C19" s="130">
        <v>44566</v>
      </c>
      <c r="D19" s="137">
        <v>39.95101117950006</v>
      </c>
      <c r="E19" s="59"/>
    </row>
    <row r="20" spans="1:5" ht="18.75" customHeight="1">
      <c r="A20" s="104" t="s">
        <v>215</v>
      </c>
      <c r="B20" s="28" t="s">
        <v>146</v>
      </c>
      <c r="C20" s="130">
        <v>583426</v>
      </c>
      <c r="D20" s="137">
        <v>22.317941191886376</v>
      </c>
      <c r="E20" s="59">
        <v>3</v>
      </c>
    </row>
    <row r="21" spans="1:5" ht="18.75" customHeight="1">
      <c r="A21" s="104" t="s">
        <v>154</v>
      </c>
      <c r="B21" s="28" t="s">
        <v>146</v>
      </c>
      <c r="C21" s="120">
        <v>270329</v>
      </c>
      <c r="D21" s="137">
        <v>4.420092241372657</v>
      </c>
      <c r="E21" s="59">
        <v>5</v>
      </c>
    </row>
    <row r="22" spans="1:5" ht="18.75" customHeight="1">
      <c r="A22" s="104" t="s">
        <v>216</v>
      </c>
      <c r="B22" s="28" t="s">
        <v>153</v>
      </c>
      <c r="C22" s="130">
        <v>10180.422</v>
      </c>
      <c r="D22" s="137">
        <v>8.161050440376776</v>
      </c>
      <c r="E22" s="59"/>
    </row>
    <row r="23" spans="1:5" ht="18.75" customHeight="1" thickBot="1">
      <c r="A23" s="105" t="s">
        <v>166</v>
      </c>
      <c r="B23" s="29" t="s">
        <v>153</v>
      </c>
      <c r="C23" s="138">
        <v>9863.89</v>
      </c>
      <c r="D23" s="139">
        <v>8.261388755353304</v>
      </c>
      <c r="E23" s="140"/>
    </row>
    <row r="24" spans="1:5" ht="16.5" customHeight="1">
      <c r="A24" s="215" t="s">
        <v>217</v>
      </c>
      <c r="B24" s="215"/>
      <c r="C24" s="215"/>
      <c r="D24" s="215"/>
      <c r="E24" s="215"/>
    </row>
  </sheetData>
  <sheetProtection/>
  <mergeCells count="7">
    <mergeCell ref="A24:E24"/>
    <mergeCell ref="E3:E4"/>
    <mergeCell ref="A1:E2"/>
    <mergeCell ref="A3:A4"/>
    <mergeCell ref="B3:B4"/>
    <mergeCell ref="C3:C4"/>
    <mergeCell ref="D3:D4"/>
  </mergeCells>
  <printOptions/>
  <pageMargins left="0.8661417322834646" right="0.7480314960629921" top="0.984251968503937" bottom="0.984251968503937" header="0.5118110236220472" footer="0.511811023622047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B1">
      <selection activeCell="E17" sqref="E17"/>
    </sheetView>
  </sheetViews>
  <sheetFormatPr defaultColWidth="8.75390625" defaultRowHeight="14.25"/>
  <cols>
    <col min="1" max="1" width="3.875" style="0" hidden="1" customWidth="1"/>
    <col min="2" max="2" width="9.375" style="0" customWidth="1"/>
    <col min="3" max="6" width="5.50390625" style="0" customWidth="1"/>
    <col min="7" max="7" width="7.50390625" style="45" customWidth="1"/>
    <col min="8" max="8" width="7.125" style="26" customWidth="1"/>
    <col min="9" max="9" width="5.375" style="26" customWidth="1"/>
    <col min="10" max="11" width="7.125" style="26" customWidth="1"/>
    <col min="12" max="12" width="6.75390625" style="45" customWidth="1"/>
    <col min="13" max="13" width="7.125" style="45" customWidth="1"/>
    <col min="14" max="14" width="6.375" style="26" customWidth="1"/>
    <col min="15" max="15" width="7.125" style="50" customWidth="1"/>
    <col min="16" max="16" width="6.875" style="26" customWidth="1"/>
    <col min="17" max="17" width="7.125" style="45" customWidth="1"/>
    <col min="18" max="18" width="6.375" style="26" customWidth="1"/>
    <col min="19" max="19" width="7.125" style="45" customWidth="1"/>
    <col min="20" max="20" width="7.125" style="26" customWidth="1"/>
  </cols>
  <sheetData>
    <row r="1" spans="1:20" ht="37.5" customHeight="1" thickBot="1">
      <c r="A1" s="1"/>
      <c r="B1" s="248" t="s">
        <v>60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</row>
    <row r="2" spans="1:20" ht="32.25" customHeight="1">
      <c r="A2" s="237"/>
      <c r="B2" s="240"/>
      <c r="C2" s="243" t="s">
        <v>32</v>
      </c>
      <c r="D2" s="243"/>
      <c r="E2" s="243"/>
      <c r="F2" s="243"/>
      <c r="G2" s="243" t="s">
        <v>64</v>
      </c>
      <c r="H2" s="243"/>
      <c r="I2" s="243"/>
      <c r="J2" s="243"/>
      <c r="K2" s="243"/>
      <c r="L2" s="243"/>
      <c r="M2" s="249" t="s">
        <v>39</v>
      </c>
      <c r="N2" s="250"/>
      <c r="O2" s="250"/>
      <c r="P2" s="250"/>
      <c r="Q2" s="250"/>
      <c r="R2" s="251"/>
      <c r="S2" s="252" t="s">
        <v>33</v>
      </c>
      <c r="T2" s="249"/>
    </row>
    <row r="3" spans="1:20" ht="28.5" customHeight="1">
      <c r="A3" s="238"/>
      <c r="B3" s="241"/>
      <c r="C3" s="244" t="s">
        <v>34</v>
      </c>
      <c r="D3" s="244" t="s">
        <v>35</v>
      </c>
      <c r="E3" s="246" t="s">
        <v>40</v>
      </c>
      <c r="F3" s="244" t="s">
        <v>41</v>
      </c>
      <c r="G3" s="233" t="s">
        <v>115</v>
      </c>
      <c r="H3" s="231" t="s">
        <v>114</v>
      </c>
      <c r="I3" s="233" t="s">
        <v>43</v>
      </c>
      <c r="J3" s="235" t="s">
        <v>110</v>
      </c>
      <c r="K3" s="231" t="s">
        <v>37</v>
      </c>
      <c r="L3" s="233" t="s">
        <v>43</v>
      </c>
      <c r="M3" s="228" t="s">
        <v>44</v>
      </c>
      <c r="N3" s="229"/>
      <c r="O3" s="230" t="s">
        <v>45</v>
      </c>
      <c r="P3" s="230"/>
      <c r="Q3" s="230" t="s">
        <v>46</v>
      </c>
      <c r="R3" s="230"/>
      <c r="S3" s="253" t="s">
        <v>42</v>
      </c>
      <c r="T3" s="255" t="s">
        <v>113</v>
      </c>
    </row>
    <row r="4" spans="1:20" ht="38.25" customHeight="1" thickBot="1">
      <c r="A4" s="239"/>
      <c r="B4" s="242"/>
      <c r="C4" s="245"/>
      <c r="D4" s="245"/>
      <c r="E4" s="247"/>
      <c r="F4" s="245"/>
      <c r="G4" s="234"/>
      <c r="H4" s="232"/>
      <c r="I4" s="234"/>
      <c r="J4" s="236"/>
      <c r="K4" s="232"/>
      <c r="L4" s="234"/>
      <c r="M4" s="49" t="s">
        <v>42</v>
      </c>
      <c r="N4" s="44" t="s">
        <v>113</v>
      </c>
      <c r="O4" s="49" t="s">
        <v>42</v>
      </c>
      <c r="P4" s="44" t="s">
        <v>116</v>
      </c>
      <c r="Q4" s="49" t="s">
        <v>42</v>
      </c>
      <c r="R4" s="44" t="s">
        <v>113</v>
      </c>
      <c r="S4" s="254"/>
      <c r="T4" s="256"/>
    </row>
    <row r="5" spans="1:20" ht="19.5" customHeight="1">
      <c r="A5" s="30"/>
      <c r="B5" s="31" t="s">
        <v>47</v>
      </c>
      <c r="C5" s="32"/>
      <c r="D5" s="32">
        <v>103</v>
      </c>
      <c r="E5" s="32"/>
      <c r="F5" s="32"/>
      <c r="G5" s="46">
        <v>461940.962</v>
      </c>
      <c r="H5" s="33">
        <v>13.734696613451703</v>
      </c>
      <c r="I5" s="33" t="s">
        <v>213</v>
      </c>
      <c r="J5" s="11"/>
      <c r="K5" s="33"/>
      <c r="L5" s="33"/>
      <c r="M5" s="46">
        <v>27711.300000000003</v>
      </c>
      <c r="N5" s="33">
        <v>-6.7483940006797525</v>
      </c>
      <c r="O5" s="46">
        <v>18982.300000000003</v>
      </c>
      <c r="P5" s="46">
        <v>2451.2000000000007</v>
      </c>
      <c r="Q5" s="46">
        <v>8729</v>
      </c>
      <c r="R5" s="33">
        <v>-33.798992840674686</v>
      </c>
      <c r="S5" s="210">
        <v>12519.6377</v>
      </c>
      <c r="T5" s="211">
        <v>56.72511468335371</v>
      </c>
    </row>
    <row r="6" spans="1:20" ht="19.5" customHeight="1">
      <c r="A6" s="34">
        <v>1</v>
      </c>
      <c r="B6" s="18" t="s">
        <v>48</v>
      </c>
      <c r="C6" s="32"/>
      <c r="D6" s="9">
        <v>21</v>
      </c>
      <c r="E6" s="9"/>
      <c r="F6" s="9"/>
      <c r="G6" s="11">
        <v>127245.36000000002</v>
      </c>
      <c r="H6" s="16">
        <v>14.783437025570834</v>
      </c>
      <c r="I6" s="11">
        <f>RANK(H6,H$6:H$18)</f>
        <v>6</v>
      </c>
      <c r="J6" s="11"/>
      <c r="K6" s="33"/>
      <c r="L6" s="11"/>
      <c r="M6" s="11">
        <v>9069.2</v>
      </c>
      <c r="N6" s="33">
        <v>29.942401925666985</v>
      </c>
      <c r="O6" s="11">
        <v>6094.6</v>
      </c>
      <c r="P6" s="46">
        <v>2674.4000000000005</v>
      </c>
      <c r="Q6" s="11">
        <v>2974.6</v>
      </c>
      <c r="R6" s="33">
        <v>-16.42503933468194</v>
      </c>
      <c r="S6" s="11">
        <v>4119.010200000001</v>
      </c>
      <c r="T6" s="212">
        <v>40.62173155142362</v>
      </c>
    </row>
    <row r="7" spans="1:20" ht="19.5" customHeight="1">
      <c r="A7" s="34">
        <v>2</v>
      </c>
      <c r="B7" s="18" t="s">
        <v>49</v>
      </c>
      <c r="C7" s="32"/>
      <c r="D7" s="9">
        <v>14</v>
      </c>
      <c r="E7" s="9"/>
      <c r="F7" s="9"/>
      <c r="G7" s="11">
        <v>85249.202</v>
      </c>
      <c r="H7" s="16">
        <v>28.598907295792827</v>
      </c>
      <c r="I7" s="11">
        <f aca="true" t="shared" si="0" ref="I7:I18">RANK(H7,H$6:H$18)</f>
        <v>1</v>
      </c>
      <c r="J7" s="11"/>
      <c r="K7" s="33"/>
      <c r="L7" s="11"/>
      <c r="M7" s="11">
        <v>3358.7</v>
      </c>
      <c r="N7" s="33">
        <v>-18.722776110734685</v>
      </c>
      <c r="O7" s="11">
        <v>1554.5</v>
      </c>
      <c r="P7" s="46">
        <v>284</v>
      </c>
      <c r="Q7" s="11">
        <v>1804.2</v>
      </c>
      <c r="R7" s="33">
        <v>-36.95796498829449</v>
      </c>
      <c r="S7" s="11">
        <v>3756.1488000000004</v>
      </c>
      <c r="T7" s="212">
        <v>12.37398591431734</v>
      </c>
    </row>
    <row r="8" spans="1:20" s="17" customFormat="1" ht="19.5" customHeight="1">
      <c r="A8" s="34">
        <v>3</v>
      </c>
      <c r="B8" s="18" t="s">
        <v>50</v>
      </c>
      <c r="C8" s="32"/>
      <c r="D8" s="9">
        <v>7</v>
      </c>
      <c r="E8" s="9"/>
      <c r="F8" s="9"/>
      <c r="G8" s="11">
        <v>71693.6</v>
      </c>
      <c r="H8" s="16">
        <v>21.576394777005262</v>
      </c>
      <c r="I8" s="11">
        <f t="shared" si="0"/>
        <v>3</v>
      </c>
      <c r="J8" s="11"/>
      <c r="K8" s="33"/>
      <c r="L8" s="11"/>
      <c r="M8" s="11">
        <v>5705.3</v>
      </c>
      <c r="N8" s="33">
        <v>-14.235677885843984</v>
      </c>
      <c r="O8" s="11">
        <v>4407.1</v>
      </c>
      <c r="P8" s="46">
        <v>689.3000000000002</v>
      </c>
      <c r="Q8" s="11">
        <v>1298.2</v>
      </c>
      <c r="R8" s="33">
        <v>-55.76077696370761</v>
      </c>
      <c r="S8" s="11">
        <v>927.8815999999999</v>
      </c>
      <c r="T8" s="212">
        <v>32.72005411320891</v>
      </c>
    </row>
    <row r="9" spans="1:20" s="17" customFormat="1" ht="19.5" customHeight="1">
      <c r="A9" s="34">
        <v>4</v>
      </c>
      <c r="B9" s="18" t="s">
        <v>51</v>
      </c>
      <c r="C9" s="32"/>
      <c r="D9" s="9">
        <v>5</v>
      </c>
      <c r="E9" s="9"/>
      <c r="F9" s="9"/>
      <c r="G9" s="11">
        <v>16614.7</v>
      </c>
      <c r="H9" s="16">
        <v>16.701669605040422</v>
      </c>
      <c r="I9" s="11">
        <f t="shared" si="0"/>
        <v>4</v>
      </c>
      <c r="J9" s="11"/>
      <c r="K9" s="33"/>
      <c r="L9" s="11"/>
      <c r="M9" s="11">
        <v>466.4</v>
      </c>
      <c r="N9" s="33">
        <v>0.08583690987124726</v>
      </c>
      <c r="O9" s="11">
        <v>384.4</v>
      </c>
      <c r="P9" s="46">
        <v>0.19999999999998863</v>
      </c>
      <c r="Q9" s="11">
        <v>82</v>
      </c>
      <c r="R9" s="33">
        <v>0.2444987775061236</v>
      </c>
      <c r="S9" s="11">
        <v>15.5186</v>
      </c>
      <c r="T9" s="212">
        <v>-8.16907409270317</v>
      </c>
    </row>
    <row r="10" spans="1:20" s="17" customFormat="1" ht="19.5" customHeight="1">
      <c r="A10" s="34">
        <v>5</v>
      </c>
      <c r="B10" s="18" t="s">
        <v>52</v>
      </c>
      <c r="C10" s="32"/>
      <c r="D10" s="9">
        <v>17</v>
      </c>
      <c r="E10" s="9"/>
      <c r="F10" s="9"/>
      <c r="G10" s="11">
        <v>48168.9</v>
      </c>
      <c r="H10" s="16">
        <v>-6.206626632707895</v>
      </c>
      <c r="I10" s="11">
        <f t="shared" si="0"/>
        <v>12</v>
      </c>
      <c r="J10" s="11"/>
      <c r="K10" s="33"/>
      <c r="L10" s="11"/>
      <c r="M10" s="11">
        <v>1690.6999999999998</v>
      </c>
      <c r="N10" s="33">
        <v>-37.60563900062738</v>
      </c>
      <c r="O10" s="11">
        <v>1187.1</v>
      </c>
      <c r="P10" s="46">
        <v>-715.5</v>
      </c>
      <c r="Q10" s="11">
        <v>503.6</v>
      </c>
      <c r="R10" s="33">
        <v>-37.60376657167637</v>
      </c>
      <c r="S10" s="11">
        <v>3466.1866</v>
      </c>
      <c r="T10" s="212">
        <v>340.98106771468457</v>
      </c>
    </row>
    <row r="11" spans="1:20" ht="19.5" customHeight="1">
      <c r="A11" s="34">
        <v>6</v>
      </c>
      <c r="B11" s="18" t="s">
        <v>53</v>
      </c>
      <c r="C11" s="32"/>
      <c r="D11" s="9">
        <v>9</v>
      </c>
      <c r="E11" s="9"/>
      <c r="F11" s="9"/>
      <c r="G11" s="11">
        <v>25317.1</v>
      </c>
      <c r="H11" s="16">
        <v>5.088929032772228</v>
      </c>
      <c r="I11" s="11">
        <f t="shared" si="0"/>
        <v>9</v>
      </c>
      <c r="J11" s="11"/>
      <c r="K11" s="33"/>
      <c r="L11" s="11"/>
      <c r="M11" s="11">
        <v>2134.6</v>
      </c>
      <c r="N11" s="33">
        <v>-30.141379761748922</v>
      </c>
      <c r="O11" s="11">
        <v>1333.3</v>
      </c>
      <c r="P11" s="46">
        <v>-438.70000000000005</v>
      </c>
      <c r="Q11" s="11">
        <v>801.3</v>
      </c>
      <c r="R11" s="33">
        <v>-37.574010595201</v>
      </c>
      <c r="S11" s="11">
        <v>104.59689999999998</v>
      </c>
      <c r="T11" s="212">
        <v>15.017737008438518</v>
      </c>
    </row>
    <row r="12" spans="1:20" ht="19.5" customHeight="1">
      <c r="A12" s="34">
        <v>7</v>
      </c>
      <c r="B12" s="18" t="s">
        <v>54</v>
      </c>
      <c r="C12" s="32"/>
      <c r="D12" s="9">
        <v>4</v>
      </c>
      <c r="E12" s="9"/>
      <c r="F12" s="9"/>
      <c r="G12" s="47">
        <v>8668.3</v>
      </c>
      <c r="H12" s="16">
        <v>1.9428208535710496</v>
      </c>
      <c r="I12" s="11">
        <f t="shared" si="0"/>
        <v>10</v>
      </c>
      <c r="J12" s="11"/>
      <c r="K12" s="33"/>
      <c r="L12" s="11"/>
      <c r="M12" s="11">
        <v>346.20000000000005</v>
      </c>
      <c r="N12" s="33">
        <v>-44.206285253827545</v>
      </c>
      <c r="O12" s="11">
        <v>203.8</v>
      </c>
      <c r="P12" s="46">
        <v>6.100000000000023</v>
      </c>
      <c r="Q12" s="11">
        <v>142.4</v>
      </c>
      <c r="R12" s="33">
        <v>-66.31977294228949</v>
      </c>
      <c r="S12" s="11">
        <v>16.642100000000003</v>
      </c>
      <c r="T12" s="212">
        <v>36.323498091384195</v>
      </c>
    </row>
    <row r="13" spans="1:20" ht="19.5" customHeight="1">
      <c r="A13" s="34">
        <v>8</v>
      </c>
      <c r="B13" s="18" t="s">
        <v>232</v>
      </c>
      <c r="C13" s="32"/>
      <c r="D13" s="9">
        <v>6</v>
      </c>
      <c r="E13" s="9"/>
      <c r="F13" s="9"/>
      <c r="G13" s="11">
        <v>13296.7</v>
      </c>
      <c r="H13" s="16">
        <v>22.895697583067616</v>
      </c>
      <c r="I13" s="11">
        <f>RANK(H13,H$6:H$18)</f>
        <v>2</v>
      </c>
      <c r="J13" s="11"/>
      <c r="K13" s="33"/>
      <c r="L13" s="11"/>
      <c r="M13" s="11">
        <v>1482.3000000000002</v>
      </c>
      <c r="N13" s="16">
        <v>-11.133093525179845</v>
      </c>
      <c r="O13" s="11">
        <v>1328.4</v>
      </c>
      <c r="P13" s="11">
        <v>-23.899999999999864</v>
      </c>
      <c r="Q13" s="11">
        <v>153.9</v>
      </c>
      <c r="R13" s="16">
        <v>-51.25118783655368</v>
      </c>
      <c r="S13" s="11">
        <v>31.052699999999998</v>
      </c>
      <c r="T13" s="10">
        <v>134.742674851078</v>
      </c>
    </row>
    <row r="14" spans="1:20" ht="19.5" customHeight="1">
      <c r="A14" s="34">
        <v>9</v>
      </c>
      <c r="B14" s="18" t="s">
        <v>55</v>
      </c>
      <c r="C14" s="32"/>
      <c r="D14" s="9">
        <v>5</v>
      </c>
      <c r="E14" s="9"/>
      <c r="F14" s="9"/>
      <c r="G14" s="11">
        <v>30203.9</v>
      </c>
      <c r="H14" s="16">
        <v>16.2408260499771</v>
      </c>
      <c r="I14" s="11">
        <f t="shared" si="0"/>
        <v>5</v>
      </c>
      <c r="J14" s="11"/>
      <c r="K14" s="33"/>
      <c r="L14" s="11"/>
      <c r="M14" s="11">
        <v>1125.4</v>
      </c>
      <c r="N14" s="33">
        <v>-0.5303164221318752</v>
      </c>
      <c r="O14" s="11">
        <v>875.4</v>
      </c>
      <c r="P14" s="46">
        <v>45</v>
      </c>
      <c r="Q14" s="11">
        <v>250</v>
      </c>
      <c r="R14" s="33">
        <v>-16.943521594684384</v>
      </c>
      <c r="S14" s="11">
        <v>16.9247</v>
      </c>
      <c r="T14" s="212">
        <v>-29.062179097596236</v>
      </c>
    </row>
    <row r="15" spans="1:20" ht="19.5" customHeight="1">
      <c r="A15" s="34">
        <v>10</v>
      </c>
      <c r="B15" s="18" t="s">
        <v>56</v>
      </c>
      <c r="C15" s="32"/>
      <c r="D15" s="9">
        <v>5</v>
      </c>
      <c r="E15" s="9"/>
      <c r="F15" s="9"/>
      <c r="G15" s="11">
        <v>10916.4</v>
      </c>
      <c r="H15" s="16">
        <v>6.4</v>
      </c>
      <c r="I15" s="11">
        <f t="shared" si="0"/>
        <v>8</v>
      </c>
      <c r="J15" s="11"/>
      <c r="K15" s="33"/>
      <c r="L15" s="11"/>
      <c r="M15" s="11">
        <v>919.3000000000001</v>
      </c>
      <c r="N15" s="33">
        <v>-1.972702068671353</v>
      </c>
      <c r="O15" s="11">
        <v>871.7</v>
      </c>
      <c r="P15" s="46">
        <v>-20.799999999999955</v>
      </c>
      <c r="Q15" s="11">
        <v>47.6</v>
      </c>
      <c r="R15" s="33">
        <v>5.07726269315674</v>
      </c>
      <c r="S15" s="11">
        <v>19.811300000000003</v>
      </c>
      <c r="T15" s="212">
        <v>-18.219270254985553</v>
      </c>
    </row>
    <row r="16" spans="1:20" ht="19.5" customHeight="1">
      <c r="A16" s="34">
        <v>12</v>
      </c>
      <c r="B16" s="18" t="s">
        <v>57</v>
      </c>
      <c r="C16" s="32"/>
      <c r="D16" s="9">
        <v>4</v>
      </c>
      <c r="E16" s="9"/>
      <c r="F16" s="9"/>
      <c r="G16" s="11">
        <v>7933.6</v>
      </c>
      <c r="H16" s="16">
        <v>-0.9896541826304883</v>
      </c>
      <c r="I16" s="11">
        <f t="shared" si="0"/>
        <v>11</v>
      </c>
      <c r="J16" s="11"/>
      <c r="K16" s="33"/>
      <c r="L16" s="11"/>
      <c r="M16" s="11">
        <v>397.1</v>
      </c>
      <c r="N16" s="33">
        <v>-4.703623710103187</v>
      </c>
      <c r="O16" s="11">
        <v>357.5</v>
      </c>
      <c r="P16" s="46">
        <v>-17.19999999999999</v>
      </c>
      <c r="Q16" s="11">
        <v>39.6</v>
      </c>
      <c r="R16" s="33">
        <v>-5.714285714285722</v>
      </c>
      <c r="S16" s="11">
        <v>9.1093</v>
      </c>
      <c r="T16" s="212">
        <v>-45.139900991291576</v>
      </c>
    </row>
    <row r="17" spans="1:20" ht="19.5" customHeight="1">
      <c r="A17" s="34">
        <v>13</v>
      </c>
      <c r="B17" s="18" t="s">
        <v>58</v>
      </c>
      <c r="C17" s="32"/>
      <c r="D17" s="9">
        <v>4</v>
      </c>
      <c r="E17" s="9"/>
      <c r="F17" s="9"/>
      <c r="G17" s="11">
        <v>4996.6</v>
      </c>
      <c r="H17" s="16">
        <v>-13.717838024520802</v>
      </c>
      <c r="I17" s="11">
        <f t="shared" si="0"/>
        <v>13</v>
      </c>
      <c r="J17" s="11"/>
      <c r="K17" s="33"/>
      <c r="L17" s="11"/>
      <c r="M17" s="11">
        <v>295.4</v>
      </c>
      <c r="N17" s="16">
        <v>8.007312614259604</v>
      </c>
      <c r="O17" s="11">
        <v>131.2</v>
      </c>
      <c r="P17" s="11">
        <v>-14.700000000000017</v>
      </c>
      <c r="Q17" s="11">
        <v>164.2</v>
      </c>
      <c r="R17" s="16">
        <v>28.683385579937294</v>
      </c>
      <c r="S17" s="11">
        <v>0.0892</v>
      </c>
      <c r="T17" s="10">
        <v>-92.63783426873556</v>
      </c>
    </row>
    <row r="18" spans="1:20" s="1" customFormat="1" ht="19.5" customHeight="1" thickBot="1">
      <c r="A18" s="35">
        <v>14</v>
      </c>
      <c r="B18" s="36" t="s">
        <v>59</v>
      </c>
      <c r="C18" s="19"/>
      <c r="D18" s="19">
        <v>2</v>
      </c>
      <c r="E18" s="19"/>
      <c r="F18" s="19"/>
      <c r="G18" s="48">
        <v>11636.6</v>
      </c>
      <c r="H18" s="20">
        <v>8.66390258479008</v>
      </c>
      <c r="I18" s="48">
        <f t="shared" si="0"/>
        <v>7</v>
      </c>
      <c r="J18" s="48"/>
      <c r="K18" s="20"/>
      <c r="L18" s="48"/>
      <c r="M18" s="48">
        <v>720.7</v>
      </c>
      <c r="N18" s="20">
        <v>7.024057024057015</v>
      </c>
      <c r="O18" s="48">
        <v>253.3</v>
      </c>
      <c r="P18" s="48">
        <v>-17</v>
      </c>
      <c r="Q18" s="48">
        <v>467.4</v>
      </c>
      <c r="R18" s="20">
        <v>15.951376829570819</v>
      </c>
      <c r="S18" s="48">
        <v>36.6657</v>
      </c>
      <c r="T18" s="21">
        <v>13.60684385670288</v>
      </c>
    </row>
    <row r="19" spans="2:25" s="4" customFormat="1" ht="16.5" customHeight="1">
      <c r="B19" s="227" t="s">
        <v>214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37"/>
      <c r="V19" s="37"/>
      <c r="W19" s="37"/>
      <c r="X19" s="37"/>
      <c r="Y19" s="37"/>
    </row>
    <row r="20" spans="2:20" ht="16.5" customHeight="1">
      <c r="B20" s="227" t="s">
        <v>218</v>
      </c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/>
    </row>
    <row r="21" spans="2:19" ht="16.5" customHeight="1"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</row>
  </sheetData>
  <sheetProtection/>
  <mergeCells count="25">
    <mergeCell ref="B1:T1"/>
    <mergeCell ref="M2:R2"/>
    <mergeCell ref="S2:T2"/>
    <mergeCell ref="S3:S4"/>
    <mergeCell ref="T3:T4"/>
    <mergeCell ref="I3:I4"/>
    <mergeCell ref="A2:A4"/>
    <mergeCell ref="B2:B4"/>
    <mergeCell ref="C2:F2"/>
    <mergeCell ref="G2:L2"/>
    <mergeCell ref="C3:C4"/>
    <mergeCell ref="D3:D4"/>
    <mergeCell ref="E3:E4"/>
    <mergeCell ref="L3:L4"/>
    <mergeCell ref="H3:H4"/>
    <mergeCell ref="F3:F4"/>
    <mergeCell ref="B21:S21"/>
    <mergeCell ref="B20:S20"/>
    <mergeCell ref="B19:T19"/>
    <mergeCell ref="M3:N3"/>
    <mergeCell ref="O3:P3"/>
    <mergeCell ref="Q3:R3"/>
    <mergeCell ref="K3:K4"/>
    <mergeCell ref="G3:G4"/>
    <mergeCell ref="J3:J4"/>
  </mergeCells>
  <printOptions horizontalCentered="1"/>
  <pageMargins left="0.3937007874015748" right="0.5511811023622047" top="0.7874015748031497" bottom="0.787401574803149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0">
      <selection activeCell="I28" sqref="I28"/>
    </sheetView>
  </sheetViews>
  <sheetFormatPr defaultColWidth="9.00390625" defaultRowHeight="14.25"/>
  <cols>
    <col min="1" max="2" width="4.50390625" style="17" customWidth="1"/>
    <col min="3" max="3" width="7.25390625" style="17" customWidth="1"/>
    <col min="4" max="4" width="17.875" style="17" customWidth="1"/>
    <col min="5" max="11" width="8.00390625" style="17" customWidth="1"/>
    <col min="12" max="12" width="6.25390625" style="38" customWidth="1"/>
    <col min="13" max="13" width="8.00390625" style="17" customWidth="1"/>
    <col min="14" max="14" width="6.875" style="17" customWidth="1"/>
    <col min="15" max="15" width="6.625" style="17" customWidth="1"/>
    <col min="16" max="20" width="6.875" style="17" customWidth="1"/>
    <col min="21" max="21" width="6.75390625" style="17" customWidth="1"/>
    <col min="22" max="23" width="6.875" style="17" customWidth="1"/>
    <col min="24" max="24" width="6.25390625" style="17" customWidth="1"/>
    <col min="25" max="25" width="8.25390625" style="17" customWidth="1"/>
    <col min="26" max="26" width="6.875" style="17" customWidth="1"/>
    <col min="27" max="27" width="5.875" style="17" customWidth="1"/>
    <col min="28" max="16384" width="9.00390625" style="17" customWidth="1"/>
  </cols>
  <sheetData>
    <row r="1" spans="2:11" ht="48.75" customHeight="1">
      <c r="B1" s="248" t="s">
        <v>220</v>
      </c>
      <c r="C1" s="248"/>
      <c r="D1" s="248"/>
      <c r="E1" s="248"/>
      <c r="F1" s="248"/>
      <c r="G1" s="248"/>
      <c r="H1" s="248"/>
      <c r="I1" s="248"/>
      <c r="J1" s="248"/>
      <c r="K1" s="248"/>
    </row>
    <row r="2" spans="2:11" ht="13.5" customHeight="1" thickBot="1"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27" s="40" customFormat="1" ht="21.75" customHeight="1">
      <c r="A3" s="283"/>
      <c r="B3" s="283"/>
      <c r="C3" s="283"/>
      <c r="D3" s="284"/>
      <c r="E3" s="288" t="s">
        <v>169</v>
      </c>
      <c r="F3" s="289"/>
      <c r="G3" s="257" t="s">
        <v>170</v>
      </c>
      <c r="H3" s="257" t="s">
        <v>171</v>
      </c>
      <c r="I3" s="257" t="s">
        <v>172</v>
      </c>
      <c r="J3" s="257" t="s">
        <v>173</v>
      </c>
      <c r="K3" s="259" t="s">
        <v>174</v>
      </c>
      <c r="L3" s="38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s="40" customFormat="1" ht="28.5" customHeight="1">
      <c r="A4" s="168"/>
      <c r="B4" s="168"/>
      <c r="C4" s="168"/>
      <c r="D4" s="169"/>
      <c r="E4" s="167"/>
      <c r="F4" s="167" t="s">
        <v>175</v>
      </c>
      <c r="G4" s="258"/>
      <c r="H4" s="258"/>
      <c r="I4" s="258"/>
      <c r="J4" s="258"/>
      <c r="K4" s="260"/>
      <c r="L4" s="38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s="40" customFormat="1" ht="18.75" customHeight="1">
      <c r="A5" s="285" t="s">
        <v>176</v>
      </c>
      <c r="B5" s="285"/>
      <c r="C5" s="244" t="s">
        <v>177</v>
      </c>
      <c r="D5" s="244"/>
      <c r="E5" s="9"/>
      <c r="F5" s="9"/>
      <c r="G5" s="9"/>
      <c r="H5" s="9"/>
      <c r="I5" s="9"/>
      <c r="J5" s="9"/>
      <c r="K5" s="8"/>
      <c r="L5" s="38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11" ht="18.75" customHeight="1">
      <c r="A6" s="286"/>
      <c r="B6" s="286"/>
      <c r="C6" s="244" t="s">
        <v>178</v>
      </c>
      <c r="D6" s="244"/>
      <c r="E6" s="9">
        <v>103</v>
      </c>
      <c r="F6" s="170">
        <v>21</v>
      </c>
      <c r="G6" s="62">
        <v>27</v>
      </c>
      <c r="H6" s="62">
        <v>10</v>
      </c>
      <c r="I6" s="62">
        <v>13</v>
      </c>
      <c r="J6" s="62">
        <v>6</v>
      </c>
      <c r="K6" s="171">
        <v>48</v>
      </c>
    </row>
    <row r="7" spans="1:11" ht="18.75" customHeight="1">
      <c r="A7" s="287"/>
      <c r="B7" s="287"/>
      <c r="C7" s="244" t="s">
        <v>41</v>
      </c>
      <c r="D7" s="244"/>
      <c r="E7" s="9"/>
      <c r="F7" s="9"/>
      <c r="G7" s="9"/>
      <c r="H7" s="9"/>
      <c r="I7" s="9"/>
      <c r="J7" s="9"/>
      <c r="K7" s="8"/>
    </row>
    <row r="8" spans="1:12" s="54" customFormat="1" ht="18.75" customHeight="1">
      <c r="A8" s="273" t="s">
        <v>179</v>
      </c>
      <c r="B8" s="274"/>
      <c r="C8" s="279" t="s">
        <v>180</v>
      </c>
      <c r="D8" s="233"/>
      <c r="E8" s="11">
        <v>461940.962</v>
      </c>
      <c r="F8" s="47">
        <v>112700.782</v>
      </c>
      <c r="G8" s="11">
        <v>100309.302</v>
      </c>
      <c r="H8" s="11">
        <v>134539.9</v>
      </c>
      <c r="I8" s="11">
        <v>29517.55</v>
      </c>
      <c r="J8" s="11">
        <v>12013.7</v>
      </c>
      <c r="K8" s="41">
        <v>185560.51</v>
      </c>
      <c r="L8" s="53"/>
    </row>
    <row r="9" spans="1:12" s="52" customFormat="1" ht="18.75" customHeight="1">
      <c r="A9" s="275"/>
      <c r="B9" s="276"/>
      <c r="C9" s="231" t="s">
        <v>181</v>
      </c>
      <c r="D9" s="231"/>
      <c r="E9" s="16">
        <v>13.734696613451714</v>
      </c>
      <c r="F9" s="16">
        <v>19.42112584475954</v>
      </c>
      <c r="G9" s="16">
        <v>0.024166110394083482</v>
      </c>
      <c r="H9" s="16">
        <v>18.162568066046017</v>
      </c>
      <c r="I9" s="16">
        <v>0.512992518788152</v>
      </c>
      <c r="J9" s="16">
        <v>-13.623944897401605</v>
      </c>
      <c r="K9" s="10">
        <v>24.758286526693414</v>
      </c>
      <c r="L9" s="51"/>
    </row>
    <row r="10" spans="1:12" s="52" customFormat="1" ht="18.75" customHeight="1">
      <c r="A10" s="275"/>
      <c r="B10" s="276"/>
      <c r="C10" s="281" t="s">
        <v>182</v>
      </c>
      <c r="D10" s="282"/>
      <c r="E10" s="11"/>
      <c r="F10" s="11"/>
      <c r="G10" s="11"/>
      <c r="H10" s="11"/>
      <c r="I10" s="11"/>
      <c r="J10" s="11"/>
      <c r="K10" s="41"/>
      <c r="L10" s="51"/>
    </row>
    <row r="11" spans="1:12" s="52" customFormat="1" ht="18.75" customHeight="1">
      <c r="A11" s="275"/>
      <c r="B11" s="276"/>
      <c r="C11" s="231" t="s">
        <v>183</v>
      </c>
      <c r="D11" s="231"/>
      <c r="E11" s="16"/>
      <c r="F11" s="16"/>
      <c r="G11" s="16"/>
      <c r="H11" s="16"/>
      <c r="I11" s="16"/>
      <c r="J11" s="16"/>
      <c r="K11" s="10"/>
      <c r="L11" s="51"/>
    </row>
    <row r="12" spans="1:12" s="52" customFormat="1" ht="18.75" customHeight="1">
      <c r="A12" s="275"/>
      <c r="B12" s="276"/>
      <c r="C12" s="280" t="s">
        <v>184</v>
      </c>
      <c r="D12" s="280"/>
      <c r="E12" s="42">
        <v>100</v>
      </c>
      <c r="F12" s="42">
        <v>23.235513105195558</v>
      </c>
      <c r="G12" s="42">
        <v>24.691232448238</v>
      </c>
      <c r="H12" s="42">
        <v>28.033522942716676</v>
      </c>
      <c r="I12" s="42">
        <v>7.230437949292696</v>
      </c>
      <c r="J12" s="42">
        <v>3.4244427999391287</v>
      </c>
      <c r="K12" s="43">
        <v>36.62036385981351</v>
      </c>
      <c r="L12" s="51"/>
    </row>
    <row r="13" spans="1:12" s="52" customFormat="1" ht="18.75" customHeight="1">
      <c r="A13" s="277"/>
      <c r="B13" s="278"/>
      <c r="C13" s="280" t="s">
        <v>185</v>
      </c>
      <c r="D13" s="280"/>
      <c r="E13" s="42">
        <v>100</v>
      </c>
      <c r="F13" s="42">
        <v>24.3972263278094</v>
      </c>
      <c r="G13" s="42">
        <v>21.714745011073514</v>
      </c>
      <c r="H13" s="42">
        <v>29.12491228695151</v>
      </c>
      <c r="I13" s="42">
        <v>6.389896637917119</v>
      </c>
      <c r="J13" s="42">
        <v>2.600700303343093</v>
      </c>
      <c r="K13" s="43">
        <v>40.16974576071476</v>
      </c>
      <c r="L13" s="51"/>
    </row>
    <row r="14" spans="1:12" s="54" customFormat="1" ht="18.75" customHeight="1">
      <c r="A14" s="261" t="s">
        <v>186</v>
      </c>
      <c r="B14" s="264" t="s">
        <v>187</v>
      </c>
      <c r="C14" s="233" t="s">
        <v>180</v>
      </c>
      <c r="D14" s="265"/>
      <c r="E14" s="11">
        <v>27711.300000000003</v>
      </c>
      <c r="F14" s="11">
        <v>4481.1</v>
      </c>
      <c r="G14" s="11">
        <v>3135.7</v>
      </c>
      <c r="H14" s="11">
        <v>10473.2</v>
      </c>
      <c r="I14" s="11">
        <v>1125.7</v>
      </c>
      <c r="J14" s="11">
        <v>785.9</v>
      </c>
      <c r="K14" s="41">
        <v>12190.8</v>
      </c>
      <c r="L14" s="53"/>
    </row>
    <row r="15" spans="1:12" s="52" customFormat="1" ht="18.75" customHeight="1">
      <c r="A15" s="262"/>
      <c r="B15" s="264"/>
      <c r="C15" s="231" t="s">
        <v>188</v>
      </c>
      <c r="D15" s="266"/>
      <c r="E15" s="16">
        <v>-6.748394000679738</v>
      </c>
      <c r="F15" s="16">
        <v>-20.00321336760925</v>
      </c>
      <c r="G15" s="16">
        <v>-11.515886901066665</v>
      </c>
      <c r="H15" s="16">
        <v>-8.692089065578628</v>
      </c>
      <c r="I15" s="16">
        <v>-5.339724184325604</v>
      </c>
      <c r="J15" s="16">
        <v>-50.19960712248906</v>
      </c>
      <c r="K15" s="10">
        <v>2.139852874641818</v>
      </c>
      <c r="L15" s="51"/>
    </row>
    <row r="16" spans="1:12" s="54" customFormat="1" ht="18.75" customHeight="1">
      <c r="A16" s="262"/>
      <c r="B16" s="264" t="s">
        <v>189</v>
      </c>
      <c r="C16" s="233" t="s">
        <v>180</v>
      </c>
      <c r="D16" s="265"/>
      <c r="E16" s="11">
        <v>18982.3</v>
      </c>
      <c r="F16" s="11">
        <v>2413.2</v>
      </c>
      <c r="G16" s="11">
        <v>1857.4</v>
      </c>
      <c r="H16" s="11">
        <v>8307.6</v>
      </c>
      <c r="I16" s="11">
        <v>671.6</v>
      </c>
      <c r="J16" s="11">
        <v>324</v>
      </c>
      <c r="K16" s="41">
        <v>7821.7</v>
      </c>
      <c r="L16" s="53"/>
    </row>
    <row r="17" spans="1:12" s="54" customFormat="1" ht="18.75" customHeight="1">
      <c r="A17" s="262"/>
      <c r="B17" s="264"/>
      <c r="C17" s="233" t="s">
        <v>190</v>
      </c>
      <c r="D17" s="265"/>
      <c r="E17" s="11">
        <v>2451.2000000000003</v>
      </c>
      <c r="F17" s="11">
        <v>-76.10000000000036</v>
      </c>
      <c r="G17" s="11">
        <v>62.200000000000045</v>
      </c>
      <c r="H17" s="11">
        <v>1726.1000000000004</v>
      </c>
      <c r="I17" s="11">
        <v>-182.5</v>
      </c>
      <c r="J17" s="11">
        <v>-1.3000000000000114</v>
      </c>
      <c r="K17" s="41">
        <v>846.6999999999998</v>
      </c>
      <c r="L17" s="53"/>
    </row>
    <row r="18" spans="1:12" s="54" customFormat="1" ht="18.75" customHeight="1">
      <c r="A18" s="262"/>
      <c r="B18" s="264" t="s">
        <v>191</v>
      </c>
      <c r="C18" s="233" t="s">
        <v>180</v>
      </c>
      <c r="D18" s="265"/>
      <c r="E18" s="11">
        <v>8729</v>
      </c>
      <c r="F18" s="11">
        <v>2067.9</v>
      </c>
      <c r="G18" s="11">
        <v>1278.3</v>
      </c>
      <c r="H18" s="11">
        <v>2165.6</v>
      </c>
      <c r="I18" s="11">
        <v>454.1</v>
      </c>
      <c r="J18" s="11">
        <v>461.9</v>
      </c>
      <c r="K18" s="41">
        <v>4369.1</v>
      </c>
      <c r="L18" s="53"/>
    </row>
    <row r="19" spans="1:12" s="52" customFormat="1" ht="18.75" customHeight="1">
      <c r="A19" s="262"/>
      <c r="B19" s="264"/>
      <c r="C19" s="231" t="s">
        <v>188</v>
      </c>
      <c r="D19" s="231"/>
      <c r="E19" s="16">
        <v>-33.79899284067467</v>
      </c>
      <c r="F19" s="16">
        <v>-33.55717636474634</v>
      </c>
      <c r="G19" s="16">
        <v>-26.89580235617065</v>
      </c>
      <c r="H19" s="16">
        <v>-55.701924847096365</v>
      </c>
      <c r="I19" s="16">
        <v>35.51178752611162</v>
      </c>
      <c r="J19" s="16">
        <v>-63.13058748403576</v>
      </c>
      <c r="K19" s="10">
        <v>-11.920409644383497</v>
      </c>
      <c r="L19" s="51"/>
    </row>
    <row r="20" spans="1:12" s="52" customFormat="1" ht="18.75" customHeight="1">
      <c r="A20" s="262"/>
      <c r="B20" s="270" t="s">
        <v>192</v>
      </c>
      <c r="C20" s="271"/>
      <c r="D20" s="272"/>
      <c r="E20" s="16">
        <v>100</v>
      </c>
      <c r="F20" s="16">
        <v>18.850006898477965</v>
      </c>
      <c r="G20" s="16">
        <v>11.92528107091299</v>
      </c>
      <c r="H20" s="16">
        <v>38.59849848738252</v>
      </c>
      <c r="I20" s="16">
        <v>4.001790239158454</v>
      </c>
      <c r="J20" s="16">
        <v>5.310481984877191</v>
      </c>
      <c r="K20" s="10">
        <v>40.16394821766885</v>
      </c>
      <c r="L20" s="51"/>
    </row>
    <row r="21" spans="1:12" s="52" customFormat="1" ht="18.75" customHeight="1" thickBot="1">
      <c r="A21" s="263"/>
      <c r="B21" s="267" t="s">
        <v>193</v>
      </c>
      <c r="C21" s="268"/>
      <c r="D21" s="269"/>
      <c r="E21" s="20">
        <v>100</v>
      </c>
      <c r="F21" s="20">
        <v>16.170659622608827</v>
      </c>
      <c r="G21" s="20">
        <v>11.315600495104883</v>
      </c>
      <c r="H21" s="20">
        <v>37.793968525475165</v>
      </c>
      <c r="I21" s="20">
        <v>4.062241756972787</v>
      </c>
      <c r="J21" s="20">
        <v>2.8360271802477683</v>
      </c>
      <c r="K21" s="21">
        <v>43.99216204219938</v>
      </c>
      <c r="L21" s="51"/>
    </row>
    <row r="22" spans="1:11" ht="25.5" customHeight="1">
      <c r="A22" s="191"/>
      <c r="B22" s="191"/>
      <c r="C22" s="191"/>
      <c r="D22" s="191"/>
      <c r="E22" s="192"/>
      <c r="F22" s="192"/>
      <c r="G22" s="192"/>
      <c r="H22" s="192"/>
      <c r="I22" s="192"/>
      <c r="J22" s="192"/>
      <c r="K22" s="192"/>
    </row>
    <row r="23" spans="1:11" ht="29.25" customHeight="1">
      <c r="A23" s="227" t="s">
        <v>219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</row>
    <row r="24" ht="14.25">
      <c r="I24" s="38"/>
    </row>
  </sheetData>
  <sheetProtection/>
  <mergeCells count="32">
    <mergeCell ref="H3:H4"/>
    <mergeCell ref="I3:I4"/>
    <mergeCell ref="C13:D13"/>
    <mergeCell ref="C10:D10"/>
    <mergeCell ref="B1:K1"/>
    <mergeCell ref="A3:D3"/>
    <mergeCell ref="A5:B7"/>
    <mergeCell ref="C5:D5"/>
    <mergeCell ref="C6:D6"/>
    <mergeCell ref="C7:D7"/>
    <mergeCell ref="E3:F3"/>
    <mergeCell ref="G3:G4"/>
    <mergeCell ref="B16:B17"/>
    <mergeCell ref="C16:D16"/>
    <mergeCell ref="C17:D17"/>
    <mergeCell ref="C18:D18"/>
    <mergeCell ref="B20:D20"/>
    <mergeCell ref="A8:B13"/>
    <mergeCell ref="C8:D8"/>
    <mergeCell ref="C9:D9"/>
    <mergeCell ref="C11:D11"/>
    <mergeCell ref="C12:D12"/>
    <mergeCell ref="A23:K23"/>
    <mergeCell ref="J3:J4"/>
    <mergeCell ref="K3:K4"/>
    <mergeCell ref="A14:A21"/>
    <mergeCell ref="B14:B15"/>
    <mergeCell ref="C14:D14"/>
    <mergeCell ref="C15:D15"/>
    <mergeCell ref="C19:D19"/>
    <mergeCell ref="B18:B19"/>
    <mergeCell ref="B21:D21"/>
  </mergeCells>
  <printOptions/>
  <pageMargins left="0.5511811023622047" right="0.9448818897637796" top="0.3937007874015748" bottom="0.3937007874015748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I10" sqref="I10"/>
    </sheetView>
  </sheetViews>
  <sheetFormatPr defaultColWidth="9.00390625" defaultRowHeight="14.25"/>
  <cols>
    <col min="1" max="1" width="37.25390625" style="0" customWidth="1"/>
    <col min="2" max="2" width="7.50390625" style="7" bestFit="1" customWidth="1"/>
    <col min="3" max="4" width="10.125" style="0" customWidth="1"/>
    <col min="5" max="5" width="11.375" style="0" customWidth="1"/>
  </cols>
  <sheetData>
    <row r="1" spans="1:5" ht="45" customHeight="1" thickBot="1">
      <c r="A1" s="290" t="s">
        <v>71</v>
      </c>
      <c r="B1" s="290"/>
      <c r="C1" s="290"/>
      <c r="D1" s="290"/>
      <c r="E1" s="290"/>
    </row>
    <row r="2" spans="1:5" ht="33.75" customHeight="1" thickBot="1">
      <c r="A2" s="66" t="s">
        <v>70</v>
      </c>
      <c r="B2" s="67" t="s">
        <v>119</v>
      </c>
      <c r="C2" s="67" t="s">
        <v>69</v>
      </c>
      <c r="D2" s="67" t="s">
        <v>68</v>
      </c>
      <c r="E2" s="68" t="s">
        <v>120</v>
      </c>
    </row>
    <row r="3" spans="1:5" ht="24" customHeight="1">
      <c r="A3" s="106" t="s">
        <v>221</v>
      </c>
      <c r="B3" s="107" t="s">
        <v>65</v>
      </c>
      <c r="C3" s="121">
        <v>165588</v>
      </c>
      <c r="D3" s="121">
        <v>407808</v>
      </c>
      <c r="E3" s="122">
        <v>20.11416217744619</v>
      </c>
    </row>
    <row r="4" spans="1:5" ht="24" customHeight="1">
      <c r="A4" s="104" t="s">
        <v>118</v>
      </c>
      <c r="B4" s="108" t="s">
        <v>65</v>
      </c>
      <c r="C4" s="123">
        <v>164375</v>
      </c>
      <c r="D4" s="123">
        <v>404520</v>
      </c>
      <c r="E4" s="124">
        <v>20.140062428164555</v>
      </c>
    </row>
    <row r="5" spans="1:5" ht="24" customHeight="1">
      <c r="A5" s="104" t="s">
        <v>117</v>
      </c>
      <c r="B5" s="108" t="s">
        <v>65</v>
      </c>
      <c r="C5" s="123">
        <v>1213</v>
      </c>
      <c r="D5" s="123">
        <v>3288</v>
      </c>
      <c r="E5" s="124">
        <v>17.010676156583628</v>
      </c>
    </row>
    <row r="6" spans="1:5" ht="24" customHeight="1">
      <c r="A6" s="104" t="s">
        <v>66</v>
      </c>
      <c r="B6" s="108"/>
      <c r="C6" s="123"/>
      <c r="D6" s="123"/>
      <c r="E6" s="125"/>
    </row>
    <row r="7" spans="1:5" ht="24" customHeight="1">
      <c r="A7" s="104" t="s">
        <v>121</v>
      </c>
      <c r="B7" s="108" t="s">
        <v>67</v>
      </c>
      <c r="C7" s="123">
        <v>0</v>
      </c>
      <c r="D7" s="123">
        <v>771578</v>
      </c>
      <c r="E7" s="124">
        <v>0</v>
      </c>
    </row>
    <row r="8" spans="1:5" ht="24" customHeight="1">
      <c r="A8" s="104" t="s">
        <v>122</v>
      </c>
      <c r="B8" s="108" t="s">
        <v>67</v>
      </c>
      <c r="C8" s="123">
        <v>0</v>
      </c>
      <c r="D8" s="123">
        <v>0</v>
      </c>
      <c r="E8" s="126"/>
    </row>
    <row r="9" spans="1:5" ht="24" customHeight="1">
      <c r="A9" s="104" t="s">
        <v>123</v>
      </c>
      <c r="B9" s="108" t="s">
        <v>67</v>
      </c>
      <c r="C9" s="123">
        <v>0</v>
      </c>
      <c r="D9" s="123">
        <v>112663</v>
      </c>
      <c r="E9" s="126" t="s">
        <v>213</v>
      </c>
    </row>
    <row r="10" spans="1:5" ht="24" customHeight="1">
      <c r="A10" s="104" t="s">
        <v>230</v>
      </c>
      <c r="B10" s="108" t="s">
        <v>67</v>
      </c>
      <c r="C10" s="123">
        <v>8823</v>
      </c>
      <c r="D10" s="123">
        <v>19388</v>
      </c>
      <c r="E10" s="126">
        <v>125.49430100023261</v>
      </c>
    </row>
    <row r="11" spans="1:5" ht="24" customHeight="1">
      <c r="A11" s="104" t="s">
        <v>111</v>
      </c>
      <c r="B11" s="108" t="s">
        <v>65</v>
      </c>
      <c r="C11" s="123">
        <v>3540</v>
      </c>
      <c r="D11" s="123">
        <v>7781</v>
      </c>
      <c r="E11" s="126">
        <v>147.015873015873</v>
      </c>
    </row>
    <row r="12" spans="1:5" ht="24" customHeight="1">
      <c r="A12" s="104" t="s">
        <v>112</v>
      </c>
      <c r="B12" s="108" t="s">
        <v>67</v>
      </c>
      <c r="C12" s="123">
        <v>10454</v>
      </c>
      <c r="D12" s="123">
        <v>44644</v>
      </c>
      <c r="E12" s="126">
        <v>106.36989784126106</v>
      </c>
    </row>
    <row r="13" spans="1:5" ht="24" customHeight="1">
      <c r="A13" s="104" t="s">
        <v>124</v>
      </c>
      <c r="B13" s="108"/>
      <c r="C13" s="123"/>
      <c r="D13" s="123"/>
      <c r="E13" s="125"/>
    </row>
    <row r="14" spans="1:5" ht="24" customHeight="1">
      <c r="A14" s="104" t="s">
        <v>125</v>
      </c>
      <c r="B14" s="108" t="s">
        <v>65</v>
      </c>
      <c r="C14" s="123">
        <v>42304</v>
      </c>
      <c r="D14" s="123">
        <v>97832</v>
      </c>
      <c r="E14" s="124">
        <v>51.764578130090115</v>
      </c>
    </row>
    <row r="15" spans="1:5" ht="24" customHeight="1">
      <c r="A15" s="104" t="s">
        <v>126</v>
      </c>
      <c r="B15" s="108" t="s">
        <v>65</v>
      </c>
      <c r="C15" s="123">
        <v>58320</v>
      </c>
      <c r="D15" s="123">
        <v>141427</v>
      </c>
      <c r="E15" s="124">
        <v>33.77506621263714</v>
      </c>
    </row>
    <row r="16" spans="1:5" ht="24" customHeight="1" thickBot="1">
      <c r="A16" s="105" t="s">
        <v>127</v>
      </c>
      <c r="B16" s="110" t="s">
        <v>65</v>
      </c>
      <c r="C16" s="127">
        <v>63751</v>
      </c>
      <c r="D16" s="127">
        <v>165261</v>
      </c>
      <c r="E16" s="128">
        <v>-0.7584492325430574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2">
      <selection activeCell="E17" sqref="E17"/>
    </sheetView>
  </sheetViews>
  <sheetFormatPr defaultColWidth="9.00390625" defaultRowHeight="14.25"/>
  <cols>
    <col min="1" max="1" width="32.125" style="0" customWidth="1"/>
    <col min="2" max="2" width="10.50390625" style="0" customWidth="1"/>
    <col min="3" max="3" width="11.375" style="0" customWidth="1"/>
    <col min="4" max="4" width="14.125" style="26" customWidth="1"/>
  </cols>
  <sheetData>
    <row r="1" spans="1:4" ht="34.5" customHeight="1">
      <c r="A1" s="291" t="s">
        <v>88</v>
      </c>
      <c r="B1" s="291"/>
      <c r="C1" s="291"/>
      <c r="D1" s="291"/>
    </row>
    <row r="2" spans="1:4" ht="19.5" thickBot="1">
      <c r="A2" s="12"/>
      <c r="B2" s="12"/>
      <c r="C2" s="12"/>
      <c r="D2" s="70" t="s">
        <v>89</v>
      </c>
    </row>
    <row r="3" spans="1:4" ht="48.75" customHeight="1" thickBot="1">
      <c r="A3" s="77" t="s">
        <v>70</v>
      </c>
      <c r="B3" s="78" t="s">
        <v>69</v>
      </c>
      <c r="C3" s="78" t="s">
        <v>68</v>
      </c>
      <c r="D3" s="79" t="s">
        <v>72</v>
      </c>
    </row>
    <row r="4" spans="1:4" ht="18.75">
      <c r="A4" s="71" t="s">
        <v>211</v>
      </c>
      <c r="B4" s="72">
        <v>5222</v>
      </c>
      <c r="C4" s="72">
        <v>19359</v>
      </c>
      <c r="D4" s="73">
        <v>8.7</v>
      </c>
    </row>
    <row r="5" spans="1:4" ht="18.75">
      <c r="A5" s="71" t="s">
        <v>212</v>
      </c>
      <c r="B5" s="72">
        <v>2977</v>
      </c>
      <c r="C5" s="72">
        <v>12078</v>
      </c>
      <c r="D5" s="73">
        <v>-5.75</v>
      </c>
    </row>
    <row r="6" spans="1:4" ht="18.75">
      <c r="A6" s="71" t="s">
        <v>73</v>
      </c>
      <c r="B6" s="72">
        <v>2476</v>
      </c>
      <c r="C6" s="72">
        <v>9358</v>
      </c>
      <c r="D6" s="73">
        <v>2.64</v>
      </c>
    </row>
    <row r="7" spans="1:4" ht="18.75">
      <c r="A7" s="71" t="s">
        <v>74</v>
      </c>
      <c r="B7" s="72">
        <v>798</v>
      </c>
      <c r="C7" s="72">
        <v>2848</v>
      </c>
      <c r="D7" s="73">
        <v>170.98</v>
      </c>
    </row>
    <row r="8" spans="1:4" ht="18.75">
      <c r="A8" s="71" t="s">
        <v>196</v>
      </c>
      <c r="B8" s="72">
        <v>387</v>
      </c>
      <c r="C8" s="72">
        <v>1530</v>
      </c>
      <c r="D8" s="73">
        <v>470.9</v>
      </c>
    </row>
    <row r="9" spans="1:4" ht="18.75">
      <c r="A9" s="71" t="s">
        <v>75</v>
      </c>
      <c r="B9" s="72">
        <v>41</v>
      </c>
      <c r="C9" s="72">
        <v>59</v>
      </c>
      <c r="D9" s="73">
        <v>-96.47</v>
      </c>
    </row>
    <row r="10" spans="1:4" ht="18.75">
      <c r="A10" s="71" t="s">
        <v>76</v>
      </c>
      <c r="B10" s="72">
        <v>604</v>
      </c>
      <c r="C10" s="72">
        <v>1518</v>
      </c>
      <c r="D10" s="73">
        <v>66.81</v>
      </c>
    </row>
    <row r="11" spans="1:4" ht="18.75">
      <c r="A11" s="71" t="s">
        <v>77</v>
      </c>
      <c r="B11" s="72">
        <v>72</v>
      </c>
      <c r="C11" s="72">
        <v>374</v>
      </c>
      <c r="D11" s="73">
        <v>17.24</v>
      </c>
    </row>
    <row r="12" spans="1:4" ht="18.75">
      <c r="A12" s="71" t="s">
        <v>78</v>
      </c>
      <c r="B12" s="72">
        <v>159</v>
      </c>
      <c r="C12" s="72">
        <v>550</v>
      </c>
      <c r="D12" s="73">
        <v>-36.05</v>
      </c>
    </row>
    <row r="13" spans="1:4" ht="18.75">
      <c r="A13" s="71" t="s">
        <v>79</v>
      </c>
      <c r="B13" s="72">
        <v>82</v>
      </c>
      <c r="C13" s="72">
        <v>285</v>
      </c>
      <c r="D13" s="73">
        <v>27.8</v>
      </c>
    </row>
    <row r="14" spans="1:4" ht="18.75">
      <c r="A14" s="71" t="s">
        <v>80</v>
      </c>
      <c r="B14" s="72">
        <v>501</v>
      </c>
      <c r="C14" s="72">
        <v>2719</v>
      </c>
      <c r="D14" s="73">
        <v>-26.47</v>
      </c>
    </row>
    <row r="15" spans="1:4" ht="18.75">
      <c r="A15" s="71" t="s">
        <v>81</v>
      </c>
      <c r="B15" s="72">
        <v>-54</v>
      </c>
      <c r="C15" s="72">
        <v>564</v>
      </c>
      <c r="D15" s="73">
        <v>-63.28</v>
      </c>
    </row>
    <row r="16" spans="1:4" ht="18.75">
      <c r="A16" s="71" t="s">
        <v>82</v>
      </c>
      <c r="B16" s="72">
        <v>385</v>
      </c>
      <c r="C16" s="72">
        <v>886</v>
      </c>
      <c r="D16" s="190">
        <v>23.74</v>
      </c>
    </row>
    <row r="17" spans="1:4" ht="18.75">
      <c r="A17" s="71" t="s">
        <v>90</v>
      </c>
      <c r="B17" s="72">
        <v>7439</v>
      </c>
      <c r="C17" s="72">
        <v>44566</v>
      </c>
      <c r="D17" s="73">
        <v>39.95</v>
      </c>
    </row>
    <row r="18" spans="1:4" ht="18.75">
      <c r="A18" s="71" t="s">
        <v>83</v>
      </c>
      <c r="B18" s="72">
        <v>1865</v>
      </c>
      <c r="C18" s="72">
        <v>8004</v>
      </c>
      <c r="D18" s="73">
        <v>24.13</v>
      </c>
    </row>
    <row r="19" spans="1:4" ht="18.75">
      <c r="A19" s="71" t="s">
        <v>84</v>
      </c>
      <c r="B19" s="72">
        <v>2036</v>
      </c>
      <c r="C19" s="72">
        <v>10865</v>
      </c>
      <c r="D19" s="73">
        <v>19.57</v>
      </c>
    </row>
    <row r="20" spans="1:4" ht="18.75">
      <c r="A20" s="71" t="s">
        <v>85</v>
      </c>
      <c r="B20" s="72">
        <v>1391</v>
      </c>
      <c r="C20" s="72">
        <v>10254</v>
      </c>
      <c r="D20" s="73">
        <v>78.43</v>
      </c>
    </row>
    <row r="21" spans="1:4" ht="18.75">
      <c r="A21" s="71" t="s">
        <v>86</v>
      </c>
      <c r="B21" s="72">
        <v>674</v>
      </c>
      <c r="C21" s="72">
        <v>4846</v>
      </c>
      <c r="D21" s="73">
        <v>46.28</v>
      </c>
    </row>
    <row r="22" spans="1:4" ht="19.5" thickBot="1">
      <c r="A22" s="74" t="s">
        <v>87</v>
      </c>
      <c r="B22" s="75">
        <v>326</v>
      </c>
      <c r="C22" s="75">
        <v>1019</v>
      </c>
      <c r="D22" s="76">
        <v>131.59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17" sqref="E17"/>
    </sheetView>
  </sheetViews>
  <sheetFormatPr defaultColWidth="9.00390625" defaultRowHeight="14.25"/>
  <cols>
    <col min="1" max="1" width="51.25390625" style="0" customWidth="1"/>
    <col min="2" max="2" width="5.50390625" style="0" bestFit="1" customWidth="1"/>
    <col min="3" max="3" width="8.875" style="26" customWidth="1"/>
    <col min="4" max="4" width="11.375" style="26" customWidth="1"/>
    <col min="5" max="5" width="10.50390625" style="26" customWidth="1"/>
    <col min="6" max="6" width="11.625" style="27" customWidth="1"/>
    <col min="7" max="7" width="12.75390625" style="0" customWidth="1"/>
  </cols>
  <sheetData>
    <row r="1" spans="1:6" ht="39" customHeight="1">
      <c r="A1" s="292" t="s">
        <v>155</v>
      </c>
      <c r="B1" s="292"/>
      <c r="C1" s="292"/>
      <c r="D1" s="292"/>
      <c r="E1" s="292"/>
      <c r="F1" s="292"/>
    </row>
    <row r="2" spans="1:6" ht="46.5" customHeight="1">
      <c r="A2" s="80" t="s">
        <v>156</v>
      </c>
      <c r="B2" s="81" t="s">
        <v>157</v>
      </c>
      <c r="C2" s="82" t="s">
        <v>158</v>
      </c>
      <c r="D2" s="83" t="s">
        <v>159</v>
      </c>
      <c r="E2" s="82" t="s">
        <v>160</v>
      </c>
      <c r="F2" s="84" t="s">
        <v>159</v>
      </c>
    </row>
    <row r="3" spans="1:6" ht="27" customHeight="1">
      <c r="A3" s="85" t="s">
        <v>94</v>
      </c>
      <c r="B3" s="142" t="s">
        <v>65</v>
      </c>
      <c r="C3" s="143">
        <v>16418.5</v>
      </c>
      <c r="D3" s="143">
        <v>12.440076701821653</v>
      </c>
      <c r="E3" s="143">
        <v>85491.1</v>
      </c>
      <c r="F3" s="144">
        <v>11.484198240843995</v>
      </c>
    </row>
    <row r="4" spans="1:6" ht="27" customHeight="1">
      <c r="A4" s="165" t="s">
        <v>161</v>
      </c>
      <c r="B4" s="145" t="s">
        <v>65</v>
      </c>
      <c r="C4" s="146">
        <v>10090</v>
      </c>
      <c r="D4" s="146">
        <v>18.373045202313463</v>
      </c>
      <c r="E4" s="146">
        <v>40991.700000000004</v>
      </c>
      <c r="F4" s="147">
        <v>17.486708416331112</v>
      </c>
    </row>
    <row r="5" spans="1:6" ht="27" customHeight="1">
      <c r="A5" s="166" t="s">
        <v>162</v>
      </c>
      <c r="B5" s="148" t="s">
        <v>65</v>
      </c>
      <c r="C5" s="86">
        <v>6328.5</v>
      </c>
      <c r="D5" s="86">
        <v>4.1197084615258035</v>
      </c>
      <c r="E5" s="86">
        <v>44499.4</v>
      </c>
      <c r="F5" s="149">
        <v>6.473177968129406</v>
      </c>
    </row>
    <row r="6" spans="5:6" ht="14.25">
      <c r="E6" s="27"/>
      <c r="F6"/>
    </row>
    <row r="7" spans="5:6" ht="14.25">
      <c r="E7" s="27"/>
      <c r="F7"/>
    </row>
    <row r="8" spans="5:6" ht="14.25">
      <c r="E8" s="27"/>
      <c r="F8"/>
    </row>
    <row r="9" spans="5:6" ht="14.25">
      <c r="E9" s="27"/>
      <c r="F9"/>
    </row>
    <row r="10" spans="5:6" ht="14.25">
      <c r="E10" s="27"/>
      <c r="F10"/>
    </row>
    <row r="11" spans="5:6" ht="14.25">
      <c r="E11" s="27"/>
      <c r="F11"/>
    </row>
  </sheetData>
  <sheetProtection/>
  <mergeCells count="1">
    <mergeCell ref="A1:F1"/>
  </mergeCells>
  <printOptions/>
  <pageMargins left="0.75" right="0.43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E17" sqref="E17"/>
    </sheetView>
  </sheetViews>
  <sheetFormatPr defaultColWidth="15.125" defaultRowHeight="14.25"/>
  <cols>
    <col min="1" max="1" width="9.875" style="176" customWidth="1"/>
    <col min="2" max="2" width="12.625" style="176" customWidth="1"/>
    <col min="3" max="3" width="8.75390625" style="176" customWidth="1"/>
    <col min="4" max="4" width="13.00390625" style="176" customWidth="1"/>
    <col min="5" max="5" width="10.375" style="176" customWidth="1"/>
    <col min="6" max="6" width="10.25390625" style="176" customWidth="1"/>
    <col min="7" max="7" width="12.25390625" style="176" customWidth="1"/>
    <col min="8" max="255" width="9.00390625" style="176" customWidth="1"/>
    <col min="256" max="16384" width="15.125" style="176" customWidth="1"/>
  </cols>
  <sheetData>
    <row r="1" spans="1:7" ht="42" customHeight="1">
      <c r="A1" s="294" t="s">
        <v>200</v>
      </c>
      <c r="B1" s="294"/>
      <c r="C1" s="294"/>
      <c r="D1" s="294"/>
      <c r="E1" s="294"/>
      <c r="F1" s="294"/>
      <c r="G1" s="294"/>
    </row>
    <row r="2" spans="1:7" ht="41.25" customHeight="1">
      <c r="A2" s="295"/>
      <c r="B2" s="296" t="s">
        <v>223</v>
      </c>
      <c r="C2" s="302" t="s">
        <v>201</v>
      </c>
      <c r="D2" s="303"/>
      <c r="E2" s="304"/>
      <c r="F2" s="298" t="s">
        <v>208</v>
      </c>
      <c r="G2" s="300" t="s">
        <v>209</v>
      </c>
    </row>
    <row r="3" spans="1:7" ht="48" customHeight="1">
      <c r="A3" s="295"/>
      <c r="B3" s="297"/>
      <c r="C3" s="185" t="s">
        <v>202</v>
      </c>
      <c r="D3" s="185" t="s">
        <v>203</v>
      </c>
      <c r="E3" s="3" t="s">
        <v>224</v>
      </c>
      <c r="F3" s="299"/>
      <c r="G3" s="301"/>
    </row>
    <row r="4" spans="1:7" ht="20.25" customHeight="1">
      <c r="A4" s="177" t="s">
        <v>204</v>
      </c>
      <c r="B4" s="193">
        <v>1166000</v>
      </c>
      <c r="C4" s="178">
        <v>404520</v>
      </c>
      <c r="D4" s="179">
        <v>20.140062428164555</v>
      </c>
      <c r="E4" s="195">
        <v>34.692967409948544</v>
      </c>
      <c r="F4" s="189">
        <v>164375</v>
      </c>
      <c r="G4" s="180">
        <v>734615</v>
      </c>
    </row>
    <row r="5" spans="1:7" ht="20.25" customHeight="1">
      <c r="A5" s="181" t="s">
        <v>205</v>
      </c>
      <c r="B5" s="193">
        <v>206000</v>
      </c>
      <c r="C5" s="182">
        <v>59546</v>
      </c>
      <c r="D5" s="179">
        <v>-34.774131358717085</v>
      </c>
      <c r="E5" s="195">
        <v>28.905825242718446</v>
      </c>
      <c r="F5" s="189">
        <v>21291</v>
      </c>
      <c r="G5" s="180">
        <v>90845</v>
      </c>
    </row>
    <row r="6" spans="1:7" ht="20.25" customHeight="1">
      <c r="A6" s="181" t="s">
        <v>2</v>
      </c>
      <c r="B6" s="193">
        <v>115000</v>
      </c>
      <c r="C6" s="182">
        <v>49250</v>
      </c>
      <c r="D6" s="179">
        <v>52.10945703873</v>
      </c>
      <c r="E6" s="195">
        <v>42.82608695652174</v>
      </c>
      <c r="F6" s="189">
        <v>26684</v>
      </c>
      <c r="G6" s="180">
        <v>98745</v>
      </c>
    </row>
    <row r="7" spans="1:7" ht="20.25" customHeight="1">
      <c r="A7" s="181" t="s">
        <v>3</v>
      </c>
      <c r="B7" s="193">
        <v>53000</v>
      </c>
      <c r="C7" s="182">
        <v>23192</v>
      </c>
      <c r="D7" s="179">
        <v>38.52586309879345</v>
      </c>
      <c r="E7" s="195">
        <v>43.758490566037736</v>
      </c>
      <c r="F7" s="189">
        <v>11444</v>
      </c>
      <c r="G7" s="180">
        <v>65933</v>
      </c>
    </row>
    <row r="8" spans="1:7" ht="20.25" customHeight="1">
      <c r="A8" s="181" t="s">
        <v>4</v>
      </c>
      <c r="B8" s="193">
        <v>67000</v>
      </c>
      <c r="C8" s="182">
        <v>21248</v>
      </c>
      <c r="D8" s="179">
        <v>20.153811354897087</v>
      </c>
      <c r="E8" s="195">
        <v>31.713432835820893</v>
      </c>
      <c r="F8" s="189">
        <v>8242</v>
      </c>
      <c r="G8" s="180">
        <v>73088</v>
      </c>
    </row>
    <row r="9" spans="1:7" ht="20.25" customHeight="1">
      <c r="A9" s="181" t="s">
        <v>5</v>
      </c>
      <c r="B9" s="193">
        <v>114000</v>
      </c>
      <c r="C9" s="182">
        <v>44350</v>
      </c>
      <c r="D9" s="179">
        <v>46.85430463576159</v>
      </c>
      <c r="E9" s="195">
        <v>38.90350877192982</v>
      </c>
      <c r="F9" s="189">
        <v>18149</v>
      </c>
      <c r="G9" s="180">
        <v>9699</v>
      </c>
    </row>
    <row r="10" spans="1:7" ht="20.25" customHeight="1">
      <c r="A10" s="181" t="s">
        <v>6</v>
      </c>
      <c r="B10" s="193">
        <v>86000</v>
      </c>
      <c r="C10" s="182">
        <v>17221</v>
      </c>
      <c r="D10" s="188">
        <v>21.24049563503239</v>
      </c>
      <c r="E10" s="195">
        <v>20.02441860465116</v>
      </c>
      <c r="F10" s="189">
        <v>7598</v>
      </c>
      <c r="G10" s="180">
        <v>22118</v>
      </c>
    </row>
    <row r="11" spans="1:7" ht="20.25" customHeight="1">
      <c r="A11" s="181" t="s">
        <v>206</v>
      </c>
      <c r="B11" s="193">
        <v>85000</v>
      </c>
      <c r="C11" s="182">
        <v>25579</v>
      </c>
      <c r="D11" s="179">
        <v>37.773349132823455</v>
      </c>
      <c r="E11" s="195">
        <v>30.09294117647059</v>
      </c>
      <c r="F11" s="189">
        <v>11292</v>
      </c>
      <c r="G11" s="180">
        <v>86309</v>
      </c>
    </row>
    <row r="12" spans="1:7" ht="20.25" customHeight="1">
      <c r="A12" s="181" t="s">
        <v>231</v>
      </c>
      <c r="B12" s="193">
        <v>101000</v>
      </c>
      <c r="C12" s="182">
        <v>33901</v>
      </c>
      <c r="D12" s="179">
        <v>46.42795438838979</v>
      </c>
      <c r="E12" s="195">
        <v>33.565346534653465</v>
      </c>
      <c r="F12" s="189">
        <v>12333</v>
      </c>
      <c r="G12" s="180">
        <v>67224</v>
      </c>
    </row>
    <row r="13" spans="1:7" ht="20.25" customHeight="1">
      <c r="A13" s="181" t="s">
        <v>8</v>
      </c>
      <c r="B13" s="193">
        <v>85000</v>
      </c>
      <c r="C13" s="182">
        <v>38925</v>
      </c>
      <c r="D13" s="179">
        <v>33.37330820627034</v>
      </c>
      <c r="E13" s="195">
        <v>45.794117647058826</v>
      </c>
      <c r="F13" s="189">
        <v>12633</v>
      </c>
      <c r="G13" s="180">
        <v>79717</v>
      </c>
    </row>
    <row r="14" spans="1:7" ht="20.25" customHeight="1">
      <c r="A14" s="181" t="s">
        <v>9</v>
      </c>
      <c r="B14" s="193">
        <v>117000</v>
      </c>
      <c r="C14" s="182">
        <v>34102</v>
      </c>
      <c r="D14" s="179">
        <v>26.210214655810503</v>
      </c>
      <c r="E14" s="195">
        <v>29.147008547008546</v>
      </c>
      <c r="F14" s="189">
        <v>12446</v>
      </c>
      <c r="G14" s="180">
        <v>51306</v>
      </c>
    </row>
    <row r="15" spans="1:7" ht="20.25" customHeight="1">
      <c r="A15" s="181" t="s">
        <v>10</v>
      </c>
      <c r="B15" s="193">
        <v>40000</v>
      </c>
      <c r="C15" s="182">
        <v>18234</v>
      </c>
      <c r="D15" s="179">
        <v>72.11629224089106</v>
      </c>
      <c r="E15" s="195">
        <v>45.585</v>
      </c>
      <c r="F15" s="189">
        <v>6931</v>
      </c>
      <c r="G15" s="180">
        <v>19055</v>
      </c>
    </row>
    <row r="16" spans="1:7" ht="20.25" customHeight="1">
      <c r="A16" s="181" t="s">
        <v>11</v>
      </c>
      <c r="B16" s="193">
        <v>74000</v>
      </c>
      <c r="C16" s="182">
        <v>26294</v>
      </c>
      <c r="D16" s="179">
        <v>38.90855301389402</v>
      </c>
      <c r="E16" s="195">
        <v>35.53243243243243</v>
      </c>
      <c r="F16" s="189">
        <v>10530</v>
      </c>
      <c r="G16" s="180">
        <v>61154</v>
      </c>
    </row>
    <row r="17" spans="1:7" ht="20.25" customHeight="1">
      <c r="A17" s="181" t="s">
        <v>12</v>
      </c>
      <c r="B17" s="194">
        <v>21000</v>
      </c>
      <c r="C17" s="178">
        <v>12678</v>
      </c>
      <c r="D17" s="179">
        <v>87.51663955036238</v>
      </c>
      <c r="E17" s="195">
        <v>60.371428571428574</v>
      </c>
      <c r="F17" s="189">
        <v>4802</v>
      </c>
      <c r="G17" s="180">
        <v>9422</v>
      </c>
    </row>
    <row r="18" spans="1:6" s="184" customFormat="1" ht="20.25" customHeight="1">
      <c r="A18" s="293" t="s">
        <v>207</v>
      </c>
      <c r="B18" s="293"/>
      <c r="C18" s="293"/>
      <c r="D18" s="293"/>
      <c r="E18" s="183"/>
      <c r="F18" s="183"/>
    </row>
  </sheetData>
  <sheetProtection/>
  <mergeCells count="7">
    <mergeCell ref="A18:D18"/>
    <mergeCell ref="A1:G1"/>
    <mergeCell ref="A2:A3"/>
    <mergeCell ref="B2:B3"/>
    <mergeCell ref="F2:F3"/>
    <mergeCell ref="G2:G3"/>
    <mergeCell ref="C2:E2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O7" sqref="O7"/>
    </sheetView>
  </sheetViews>
  <sheetFormatPr defaultColWidth="9.00390625" defaultRowHeight="14.25"/>
  <cols>
    <col min="2" max="2" width="8.125" style="0" customWidth="1"/>
    <col min="3" max="3" width="6.50390625" style="0" bestFit="1" customWidth="1"/>
    <col min="4" max="4" width="10.00390625" style="0" customWidth="1"/>
    <col min="5" max="5" width="9.25390625" style="0" customWidth="1"/>
    <col min="6" max="6" width="7.625" style="0" customWidth="1"/>
    <col min="9" max="9" width="18.25390625" style="0" customWidth="1"/>
  </cols>
  <sheetData>
    <row r="1" spans="1:6" ht="27" customHeight="1">
      <c r="A1" s="290" t="s">
        <v>17</v>
      </c>
      <c r="B1" s="290"/>
      <c r="C1" s="290"/>
      <c r="D1" s="290"/>
      <c r="E1" s="290"/>
      <c r="F1" s="290"/>
    </row>
    <row r="2" spans="1:6" ht="15" thickBot="1">
      <c r="A2" s="65"/>
      <c r="B2" s="65"/>
      <c r="C2" s="65"/>
      <c r="D2" s="65"/>
      <c r="E2" s="312"/>
      <c r="F2" s="312"/>
    </row>
    <row r="3" spans="1:6" ht="14.25">
      <c r="A3" s="307"/>
      <c r="B3" s="252" t="s">
        <v>20</v>
      </c>
      <c r="C3" s="252"/>
      <c r="D3" s="252"/>
      <c r="E3" s="309" t="s">
        <v>72</v>
      </c>
      <c r="F3" s="260" t="s">
        <v>0</v>
      </c>
    </row>
    <row r="4" spans="1:8" ht="26.25" customHeight="1">
      <c r="A4" s="308"/>
      <c r="B4" s="64" t="s">
        <v>21</v>
      </c>
      <c r="C4" s="64" t="s">
        <v>22</v>
      </c>
      <c r="D4" s="64" t="s">
        <v>23</v>
      </c>
      <c r="E4" s="310"/>
      <c r="F4" s="311"/>
      <c r="H4" s="1"/>
    </row>
    <row r="5" spans="1:8" ht="18.75">
      <c r="A5" s="90" t="s">
        <v>129</v>
      </c>
      <c r="B5" s="116">
        <v>15070</v>
      </c>
      <c r="C5" s="87">
        <v>11303</v>
      </c>
      <c r="D5" s="116">
        <v>3766.99</v>
      </c>
      <c r="E5" s="150">
        <v>56.6059225512529</v>
      </c>
      <c r="F5" s="88" t="s">
        <v>96</v>
      </c>
      <c r="H5" s="25"/>
    </row>
    <row r="6" spans="1:8" ht="18.75">
      <c r="A6" s="90" t="s">
        <v>130</v>
      </c>
      <c r="B6" s="116"/>
      <c r="C6" s="87"/>
      <c r="D6" s="116">
        <v>2824.87</v>
      </c>
      <c r="E6" s="150"/>
      <c r="F6" s="88"/>
      <c r="H6" s="25"/>
    </row>
    <row r="7" spans="1:8" ht="18.75">
      <c r="A7" s="90" t="s">
        <v>2</v>
      </c>
      <c r="B7" s="116"/>
      <c r="C7" s="87"/>
      <c r="D7" s="116">
        <v>240.32</v>
      </c>
      <c r="E7" s="150"/>
      <c r="F7" s="88"/>
      <c r="H7" s="25"/>
    </row>
    <row r="8" spans="1:8" ht="18.75">
      <c r="A8" s="90" t="s">
        <v>3</v>
      </c>
      <c r="B8" s="116"/>
      <c r="C8" s="87"/>
      <c r="D8" s="116">
        <v>237.03</v>
      </c>
      <c r="E8" s="150"/>
      <c r="F8" s="88"/>
      <c r="H8" s="25"/>
    </row>
    <row r="9" spans="1:8" ht="18.75">
      <c r="A9" s="90" t="s">
        <v>4</v>
      </c>
      <c r="B9" s="116"/>
      <c r="C9" s="87"/>
      <c r="D9" s="116">
        <v>97.93</v>
      </c>
      <c r="E9" s="150"/>
      <c r="F9" s="88"/>
      <c r="H9" s="25"/>
    </row>
    <row r="10" spans="1:8" ht="18.75">
      <c r="A10" s="90" t="s">
        <v>5</v>
      </c>
      <c r="B10" s="116"/>
      <c r="C10" s="87"/>
      <c r="D10" s="116">
        <v>285.4</v>
      </c>
      <c r="E10" s="150"/>
      <c r="F10" s="88"/>
      <c r="H10" s="25"/>
    </row>
    <row r="11" spans="1:8" ht="18.75">
      <c r="A11" s="90" t="s">
        <v>6</v>
      </c>
      <c r="B11" s="116"/>
      <c r="C11" s="87"/>
      <c r="D11" s="116">
        <v>23.92</v>
      </c>
      <c r="E11" s="150"/>
      <c r="F11" s="88"/>
      <c r="H11" s="25"/>
    </row>
    <row r="12" spans="1:8" ht="18.75">
      <c r="A12" s="90" t="s">
        <v>7</v>
      </c>
      <c r="B12" s="116"/>
      <c r="C12" s="87"/>
      <c r="D12" s="116">
        <v>3.46</v>
      </c>
      <c r="E12" s="150"/>
      <c r="F12" s="88"/>
      <c r="H12" s="25"/>
    </row>
    <row r="13" spans="1:8" ht="18.75">
      <c r="A13" s="90" t="s">
        <v>232</v>
      </c>
      <c r="B13" s="116"/>
      <c r="C13" s="87"/>
      <c r="D13" s="116">
        <v>6.87</v>
      </c>
      <c r="E13" s="150"/>
      <c r="F13" s="88"/>
      <c r="H13" s="25"/>
    </row>
    <row r="14" spans="1:8" ht="18.75">
      <c r="A14" s="90" t="s">
        <v>8</v>
      </c>
      <c r="B14" s="116"/>
      <c r="C14" s="87"/>
      <c r="D14" s="116">
        <v>6.86</v>
      </c>
      <c r="E14" s="150"/>
      <c r="F14" s="88"/>
      <c r="H14" s="25"/>
    </row>
    <row r="15" spans="1:8" ht="18.75">
      <c r="A15" s="90" t="s">
        <v>9</v>
      </c>
      <c r="B15" s="116"/>
      <c r="C15" s="87"/>
      <c r="D15" s="116">
        <v>12.61</v>
      </c>
      <c r="E15" s="150"/>
      <c r="F15" s="88"/>
      <c r="H15" s="25"/>
    </row>
    <row r="16" spans="1:8" ht="18.75">
      <c r="A16" s="90" t="s">
        <v>10</v>
      </c>
      <c r="B16" s="116"/>
      <c r="C16" s="87"/>
      <c r="D16" s="116">
        <v>11.24</v>
      </c>
      <c r="E16" s="150"/>
      <c r="F16" s="88"/>
      <c r="H16" s="25"/>
    </row>
    <row r="17" spans="1:8" ht="18.75">
      <c r="A17" s="90" t="s">
        <v>11</v>
      </c>
      <c r="B17" s="116"/>
      <c r="C17" s="87"/>
      <c r="D17" s="116">
        <v>7.72</v>
      </c>
      <c r="E17" s="150"/>
      <c r="F17" s="88"/>
      <c r="H17" s="25"/>
    </row>
    <row r="18" spans="1:8" ht="19.5" thickBot="1">
      <c r="A18" s="117" t="s">
        <v>12</v>
      </c>
      <c r="B18" s="116"/>
      <c r="C18" s="111"/>
      <c r="D18" s="151">
        <v>8.76</v>
      </c>
      <c r="E18" s="152"/>
      <c r="F18" s="153"/>
      <c r="H18" s="25"/>
    </row>
    <row r="19" spans="1:6" ht="14.25">
      <c r="A19" s="305" t="s">
        <v>29</v>
      </c>
      <c r="B19" s="305"/>
      <c r="C19" s="306"/>
      <c r="D19" s="306"/>
      <c r="E19" s="306"/>
      <c r="F19" s="306"/>
    </row>
    <row r="21" ht="14.25">
      <c r="I21" s="15"/>
    </row>
  </sheetData>
  <sheetProtection/>
  <mergeCells count="7">
    <mergeCell ref="A19:F19"/>
    <mergeCell ref="A1:F1"/>
    <mergeCell ref="A3:A4"/>
    <mergeCell ref="E3:E4"/>
    <mergeCell ref="F3:F4"/>
    <mergeCell ref="E2:F2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综合科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jyz</dc:creator>
  <cp:keywords/>
  <dc:description/>
  <cp:lastModifiedBy>PC</cp:lastModifiedBy>
  <cp:lastPrinted>2017-05-14T16:01:19Z</cp:lastPrinted>
  <dcterms:created xsi:type="dcterms:W3CDTF">2002-03-19T00:57:19Z</dcterms:created>
  <dcterms:modified xsi:type="dcterms:W3CDTF">2022-07-25T23:00:57Z</dcterms:modified>
  <cp:category/>
  <cp:version/>
  <cp:contentType/>
  <cp:contentStatus/>
</cp:coreProperties>
</file>