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7935" windowHeight="8550" tabRatio="935" activeTab="10"/>
  </bookViews>
  <sheets>
    <sheet name="目录" sheetId="1" r:id="rId1"/>
    <sheet name="国民经济主要指标" sheetId="2" r:id="rId2"/>
    <sheet name="分乡镇规模工业产值" sheetId="3" r:id="rId3"/>
    <sheet name="分行业工业" sheetId="4" r:id="rId4"/>
    <sheet name="财政收支" sheetId="5" r:id="rId5"/>
    <sheet name="固定资产投资" sheetId="6" r:id="rId6"/>
    <sheet name="社会消费品零售总额" sheetId="7" r:id="rId7"/>
    <sheet name="税收" sheetId="8" r:id="rId8"/>
    <sheet name="分乡镇固定资产投资" sheetId="9" r:id="rId9"/>
    <sheet name="财政" sheetId="10" r:id="rId10"/>
    <sheet name="个私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AA">#REF!</definedName>
    <definedName name="oo" localSheetId="3">#REF!</definedName>
    <definedName name="oo" localSheetId="8">#REF!</definedName>
    <definedName name="oo" localSheetId="1">#REF!</definedName>
    <definedName name="oo" localSheetId="0">#REF!</definedName>
    <definedName name="oo" localSheetId="6">#REF!</definedName>
    <definedName name="oo">#REF!</definedName>
    <definedName name="PP" localSheetId="3">#REF!</definedName>
    <definedName name="PP" localSheetId="8">#REF!</definedName>
    <definedName name="PP" localSheetId="1">#REF!</definedName>
    <definedName name="PP" localSheetId="0">#REF!</definedName>
    <definedName name="PP" localSheetId="6">#REF!</definedName>
    <definedName name="PP">#REF!</definedName>
    <definedName name="qq" localSheetId="3">#REF!</definedName>
    <definedName name="qq" localSheetId="8">#REF!</definedName>
    <definedName name="qq" localSheetId="1">#REF!</definedName>
    <definedName name="qq" localSheetId="0">#REF!</definedName>
    <definedName name="qq" localSheetId="6">#REF!</definedName>
    <definedName name="qq">#REF!</definedName>
    <definedName name="Rr" localSheetId="3">#REF!</definedName>
    <definedName name="Rr" localSheetId="8">#REF!</definedName>
    <definedName name="Rr" localSheetId="1">#REF!</definedName>
    <definedName name="Rr" localSheetId="0">#REF!</definedName>
    <definedName name="Rr" localSheetId="6">#REF!</definedName>
    <definedName name="Rr">#REF!</definedName>
    <definedName name="ss" localSheetId="3">#REF!</definedName>
    <definedName name="ss" localSheetId="8">#REF!</definedName>
    <definedName name="ss" localSheetId="1">#REF!</definedName>
    <definedName name="ss" localSheetId="0">#REF!</definedName>
    <definedName name="ss" localSheetId="6">#REF!</definedName>
    <definedName name="ss">#REF!</definedName>
    <definedName name="Uu" localSheetId="3">#REF!</definedName>
    <definedName name="Uu" localSheetId="8">#REF!</definedName>
    <definedName name="Uu" localSheetId="1">#REF!</definedName>
    <definedName name="Uu" localSheetId="0">#REF!</definedName>
    <definedName name="Uu" localSheetId="6">#REF!</definedName>
    <definedName name="Uu">#REF!</definedName>
    <definedName name="Z_06216801_D76D_11D9_821C_5254AB2300ED_.wvu.FilterData" localSheetId="8" hidden="1">'分乡镇固定资产投资'!$D$1:$D$17</definedName>
    <definedName name="Z_1A67AE39_1B8B_4D48_994E_2993D4335628_.wvu.FilterData" localSheetId="8" hidden="1">'分乡镇固定资产投资'!$D$1:$D$17</definedName>
    <definedName name="Z_1FC4CB20_C690_11D7_89D3_5254AB22FFB1_.wvu.FilterData" localSheetId="8" hidden="1">'分乡镇固定资产投资'!$D$1:$D$17</definedName>
    <definedName name="Z_26C1F161_BBBA_45F9_A9EF_46E38A75E851_.wvu.FilterData" localSheetId="8" hidden="1">'分乡镇固定资产投资'!$D$1:$D$17</definedName>
    <definedName name="Z_3C1C28E1_204D_11DA_80E6_000AEB2BE183_.wvu.FilterData" localSheetId="8" hidden="1">'分乡镇固定资产投资'!$D$1:$D$17</definedName>
    <definedName name="Z_4AECA8C0_49F8_4D6B_87CA_7CAE81ED5DE7_.wvu.FilterData" localSheetId="8" hidden="1">'分乡镇固定资产投资'!$D$1:$D$17</definedName>
    <definedName name="Z_59293682_E9F7_4771_97FF_640E069C69E2_.wvu.FilterData" localSheetId="8" hidden="1">'分乡镇固定资产投资'!$D$1:$D$17</definedName>
    <definedName name="Z_5C0C7D89_9BE4_4C5C_BCE4_4C175BA71771_.wvu.FilterData" localSheetId="8" hidden="1">'分乡镇固定资产投资'!$D$1:$D$17</definedName>
    <definedName name="Z_8B3361CF_7411_4991_BE8D_946B641B43D2_.wvu.FilterData" localSheetId="8" hidden="1">'分乡镇固定资产投资'!$D$1:$D$17</definedName>
    <definedName name="Z_99AB26E6_815E_408A_B1E6_6453B56CDB24_.wvu.FilterData" localSheetId="8" hidden="1">'分乡镇固定资产投资'!$D$1:$D$17</definedName>
    <definedName name="Z_9FA43528_F50C_419E_A8B8_F9FFA3673850_.wvu.FilterData" localSheetId="8" hidden="1">'分乡镇固定资产投资'!$D$1:$D$17</definedName>
    <definedName name="Z_C31736A6_204D_11DA_821D_5254AB2300ED_.wvu.FilterData" localSheetId="8" hidden="1">'分乡镇固定资产投资'!$D$1:$D$17</definedName>
    <definedName name="Z_C31736AA_204D_11DA_821D_5254AB2300ED_.wvu.FilterData" localSheetId="8" hidden="1">'分乡镇固定资产投资'!$D$1:$D$17</definedName>
    <definedName name="Z_C31736AD_204D_11DA_821D_5254AB2300ED_.wvu.FilterData" localSheetId="8" hidden="1">'分乡镇固定资产投资'!$D$1:$D$17</definedName>
    <definedName name="Z_EB97AF21_397E_11DA_9986_5254AB2300ED_.wvu.FilterData" localSheetId="8" hidden="1">'分乡镇固定资产投资'!$D$1:$D$17</definedName>
    <definedName name="Z_F7722DAA_D365_4416_BAC9_331362BE5CDC_.wvu.FilterData" localSheetId="8" hidden="1">'分乡镇固定资产投资'!$D$1:$D$17</definedName>
    <definedName name="啊啊啊啊啊啊">#REF!</definedName>
    <definedName name="鄂">#REF!</definedName>
  </definedNames>
  <calcPr fullCalcOnLoad="1"/>
</workbook>
</file>

<file path=xl/sharedStrings.xml><?xml version="1.0" encoding="utf-8"?>
<sst xmlns="http://schemas.openxmlformats.org/spreadsheetml/2006/main" count="326" uniqueCount="224">
  <si>
    <t>位次</t>
  </si>
  <si>
    <t>龙津镇</t>
  </si>
  <si>
    <t>嵩溪镇</t>
  </si>
  <si>
    <t>温郊乡</t>
  </si>
  <si>
    <t>嵩口镇</t>
  </si>
  <si>
    <t>田源乡</t>
  </si>
  <si>
    <t>沙芜乡</t>
  </si>
  <si>
    <t>余朋乡</t>
  </si>
  <si>
    <t>灵地镇</t>
  </si>
  <si>
    <t>李家乡</t>
  </si>
  <si>
    <t>长校镇</t>
  </si>
  <si>
    <t>里田乡</t>
  </si>
  <si>
    <t>合   计</t>
  </si>
  <si>
    <t>总  计</t>
  </si>
  <si>
    <t xml:space="preserve">             </t>
  </si>
  <si>
    <t>分乡（镇）企业税收收入情况</t>
  </si>
  <si>
    <t>分乡（镇）预算外收入</t>
  </si>
  <si>
    <t>税收收入（万元）</t>
  </si>
  <si>
    <t>分乡(镇)项目工作</t>
  </si>
  <si>
    <t>注：本资料由县财政局提供。</t>
  </si>
  <si>
    <t>分乡（镇)用电情况</t>
  </si>
  <si>
    <t>个体户户数（户）</t>
  </si>
  <si>
    <t>分乡（镇）企业税收收入</t>
  </si>
  <si>
    <t>规模工业企业个数(个)</t>
  </si>
  <si>
    <t>用电(万千瓦时)</t>
  </si>
  <si>
    <t>计划数</t>
  </si>
  <si>
    <t>现有数</t>
  </si>
  <si>
    <t>本年新增</t>
  </si>
  <si>
    <t>完成计划(%)</t>
  </si>
  <si>
    <t>规模以上工业企业主要产品产量</t>
  </si>
  <si>
    <t xml:space="preserve">利    税    情    况（万元）     </t>
  </si>
  <si>
    <t>计划新增</t>
  </si>
  <si>
    <t>本年新增</t>
  </si>
  <si>
    <t>本月止   累  计</t>
  </si>
  <si>
    <t>位 次</t>
  </si>
  <si>
    <t>利   税</t>
  </si>
  <si>
    <t>利  润</t>
  </si>
  <si>
    <t>税   收</t>
  </si>
  <si>
    <t>合 计</t>
  </si>
  <si>
    <t>龙津镇</t>
  </si>
  <si>
    <t>嵩溪镇</t>
  </si>
  <si>
    <t>温郊乡</t>
  </si>
  <si>
    <t>嵩口镇</t>
  </si>
  <si>
    <t>田源乡</t>
  </si>
  <si>
    <t>沙芜乡</t>
  </si>
  <si>
    <t>余朋乡</t>
  </si>
  <si>
    <t>灵地镇</t>
  </si>
  <si>
    <t>李家乡</t>
  </si>
  <si>
    <t>长校镇</t>
  </si>
  <si>
    <t>里田乡</t>
  </si>
  <si>
    <t>分乡（镇）规模以上工业企业产值、利税、用电情况</t>
  </si>
  <si>
    <t>分行业规模以上工业产值税收、用电情况</t>
  </si>
  <si>
    <t>分乡（镇)个体及内资企业基本情况</t>
  </si>
  <si>
    <t>分乡（镇）个体及内资企业基本情况</t>
  </si>
  <si>
    <t>工业总产值(万元)</t>
  </si>
  <si>
    <t>万元</t>
  </si>
  <si>
    <t>二、商品房屋建筑面积</t>
  </si>
  <si>
    <t>平方米</t>
  </si>
  <si>
    <t>本月止
累计</t>
  </si>
  <si>
    <t>本月
实绩</t>
  </si>
  <si>
    <t>指        标</t>
  </si>
  <si>
    <t>固定资产投资</t>
  </si>
  <si>
    <t>比上年同期
增长（%）</t>
  </si>
  <si>
    <t xml:space="preserve">      1、税收收入</t>
  </si>
  <si>
    <t xml:space="preserve">         #国内增值税</t>
  </si>
  <si>
    <t xml:space="preserve">          企业所得税</t>
  </si>
  <si>
    <t xml:space="preserve">          个人所得税</t>
  </si>
  <si>
    <t xml:space="preserve">          资源税</t>
  </si>
  <si>
    <t xml:space="preserve">          城市维护建设税</t>
  </si>
  <si>
    <t xml:space="preserve">      2、非税收入</t>
  </si>
  <si>
    <t xml:space="preserve">         #专项收入</t>
  </si>
  <si>
    <t xml:space="preserve">          罚没收入</t>
  </si>
  <si>
    <t xml:space="preserve">    #一般公共服务</t>
  </si>
  <si>
    <t xml:space="preserve">     教育</t>
  </si>
  <si>
    <t xml:space="preserve">     社会保障和就业</t>
  </si>
  <si>
    <t xml:space="preserve">     农林水事务</t>
  </si>
  <si>
    <t>财政收支</t>
  </si>
  <si>
    <t>单位：万元</t>
  </si>
  <si>
    <t>一般预算支出（县级）</t>
  </si>
  <si>
    <t>2</t>
  </si>
  <si>
    <t>财政收支</t>
  </si>
  <si>
    <t>社会消费品零售总额</t>
  </si>
  <si>
    <t>8</t>
  </si>
  <si>
    <t>_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</si>
  <si>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</si>
  <si>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</si>
  <si>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</si>
  <si>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</si>
  <si>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</si>
  <si>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</si>
  <si>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</si>
  <si>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</si>
  <si>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</si>
  <si>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</si>
  <si>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分乡(镇)固定资产投资完成额</t>
  </si>
  <si>
    <t>国民经济主要指标</t>
  </si>
  <si>
    <t>全年计划数</t>
  </si>
  <si>
    <t>四、商品房屋销售额</t>
  </si>
  <si>
    <t>五、商品房屋待售面积</t>
  </si>
  <si>
    <t>比上年同期增长(%)</t>
  </si>
  <si>
    <t>比上年同期增长(%)  (现价)</t>
  </si>
  <si>
    <t>本月止   累  计</t>
  </si>
  <si>
    <t>比上年同期增减</t>
  </si>
  <si>
    <t xml:space="preserve">    房地产开发</t>
  </si>
  <si>
    <t xml:space="preserve">    项目投资</t>
  </si>
  <si>
    <t>计量
单位</t>
  </si>
  <si>
    <t>比上年同期
增长%</t>
  </si>
  <si>
    <t xml:space="preserve">    1、施工面积</t>
  </si>
  <si>
    <t xml:space="preserve">       #本年新开工面积</t>
  </si>
  <si>
    <t xml:space="preserve">    2、竣工面积</t>
  </si>
  <si>
    <t>六、项目投资按国民经济行业分</t>
  </si>
  <si>
    <t xml:space="preserve">    1、农林牧渔业</t>
  </si>
  <si>
    <t xml:space="preserve">    2、工业</t>
  </si>
  <si>
    <t xml:space="preserve">    3、其他行业</t>
  </si>
  <si>
    <t>预算外收入（万元）</t>
  </si>
  <si>
    <t>总  计</t>
  </si>
  <si>
    <t>龙津镇</t>
  </si>
  <si>
    <t>内资企业户数(户)</t>
  </si>
  <si>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</si>
  <si>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3</t>
  </si>
  <si>
    <t>分乡（镇）规模以上工业生产、税收及用电情况</t>
  </si>
  <si>
    <t>4-5</t>
  </si>
  <si>
    <t>6-7</t>
  </si>
  <si>
    <t>各县（市、区）主要经济指标对比表</t>
  </si>
  <si>
    <t>指标名称</t>
  </si>
  <si>
    <r>
      <t>计量</t>
    </r>
    <r>
      <rPr>
        <sz val="10"/>
        <color indexed="8"/>
        <rFont val="宋体"/>
        <family val="0"/>
      </rPr>
      <t>单位</t>
    </r>
  </si>
  <si>
    <r>
      <t>本月止累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</si>
  <si>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t>比上年同期增长(%)</t>
  </si>
  <si>
    <t>增幅在全市位次</t>
  </si>
  <si>
    <t>一、规模以上工业总产值</t>
  </si>
  <si>
    <t>万元</t>
  </si>
  <si>
    <t xml:space="preserve">    工业经济效益综合指数</t>
  </si>
  <si>
    <t>%</t>
  </si>
  <si>
    <t>万元</t>
  </si>
  <si>
    <t xml:space="preserve">    项目投资</t>
  </si>
  <si>
    <t xml:space="preserve">    房地产开发</t>
  </si>
  <si>
    <t>万吨公里</t>
  </si>
  <si>
    <t xml:space="preserve">    期末金融机构本外币贷款余额 </t>
  </si>
  <si>
    <t>社会消费品零售总额</t>
  </si>
  <si>
    <t>指        标</t>
  </si>
  <si>
    <t>计量
单位</t>
  </si>
  <si>
    <t>本月
实绩</t>
  </si>
  <si>
    <t>比上年同期
增长（%）</t>
  </si>
  <si>
    <t>本月止
累  计</t>
  </si>
  <si>
    <t xml:space="preserve">  #限额以上零售总额</t>
  </si>
  <si>
    <t xml:space="preserve">   限额以下零售总额</t>
  </si>
  <si>
    <t>三、建筑业总产值</t>
  </si>
  <si>
    <t>　  ＃货运周转量</t>
  </si>
  <si>
    <t xml:space="preserve">    规模以上工业增加值</t>
  </si>
  <si>
    <t>万元</t>
  </si>
  <si>
    <t>合   计</t>
  </si>
  <si>
    <t>林产工业小组</t>
  </si>
  <si>
    <t>氟化工小组</t>
  </si>
  <si>
    <t>煤炭工业小组</t>
  </si>
  <si>
    <t>综合工业小组</t>
  </si>
  <si>
    <t>经济开发区</t>
  </si>
  <si>
    <t>规模工业企业个数(个)</t>
  </si>
  <si>
    <t>计划新增</t>
  </si>
  <si>
    <t>现有数</t>
  </si>
  <si>
    <t>工业总产值(万元)</t>
  </si>
  <si>
    <t>本月止累计</t>
  </si>
  <si>
    <t>比上年同期增长(%)(现价)</t>
  </si>
  <si>
    <t>本年计划</t>
  </si>
  <si>
    <t>完成计划(%)</t>
  </si>
  <si>
    <t>上年行业比重(%)</t>
  </si>
  <si>
    <t>本年行业比重(%)</t>
  </si>
  <si>
    <t>利税情况(万元)</t>
  </si>
  <si>
    <t>利 税</t>
  </si>
  <si>
    <t>比上年同期增长(%)</t>
  </si>
  <si>
    <t>利 润</t>
  </si>
  <si>
    <t>比上年同期增减</t>
  </si>
  <si>
    <t>税 收</t>
  </si>
  <si>
    <t>上年利税行业比重(%)</t>
  </si>
  <si>
    <t>本年利税行业比重(%)</t>
  </si>
  <si>
    <t xml:space="preserve">          改征增值税</t>
  </si>
  <si>
    <t xml:space="preserve">    其中：省内资质建筑业产值</t>
  </si>
  <si>
    <t>福建省乡镇统计工作规范</t>
  </si>
  <si>
    <t>分乡（镇）固定资产投资完成额</t>
  </si>
  <si>
    <r>
      <t>本月止累计完成</t>
    </r>
    <r>
      <rPr>
        <sz val="10"/>
        <rFont val="Helv"/>
        <family val="2"/>
      </rPr>
      <t>(</t>
    </r>
    <r>
      <rPr>
        <sz val="10"/>
        <rFont val="宋体"/>
        <family val="0"/>
      </rPr>
      <t>万元</t>
    </r>
    <r>
      <rPr>
        <sz val="10"/>
        <rFont val="Helv"/>
        <family val="2"/>
      </rPr>
      <t>)</t>
    </r>
  </si>
  <si>
    <t>绝对额</t>
  </si>
  <si>
    <t>比上年同期增长（%）</t>
  </si>
  <si>
    <r>
      <t xml:space="preserve">  </t>
    </r>
    <r>
      <rPr>
        <b/>
        <sz val="14"/>
        <rFont val="仿宋_GB2312"/>
        <family val="3"/>
      </rPr>
      <t>总 计</t>
    </r>
  </si>
  <si>
    <t>龙津镇</t>
  </si>
  <si>
    <t>沙芜乡</t>
  </si>
  <si>
    <t>注:本资料不含农村农户固定资产投资。</t>
  </si>
  <si>
    <t>本月完成投资(万元)</t>
  </si>
  <si>
    <t>剩余可报数(万元)</t>
  </si>
  <si>
    <t>公共财政预算收入</t>
  </si>
  <si>
    <t xml:space="preserve">    县级公共财政预算收入</t>
  </si>
  <si>
    <t>-</t>
  </si>
  <si>
    <t>注：1.规模以上工业企业指年产品销售收入2000万元以上的工业企业；</t>
  </si>
  <si>
    <t>八、期末金融机构本外币存款余额</t>
  </si>
  <si>
    <t>九、客货运周转量</t>
  </si>
  <si>
    <t xml:space="preserve">    2.利税资料为企业自报数、用电量资料为供电公司提供；利税为上月数。</t>
  </si>
  <si>
    <t>注：1、利税资料为企业自报数。</t>
  </si>
  <si>
    <t>规模以上工业分领导小组产值、利税情况</t>
  </si>
  <si>
    <t>一、固定资产投资(不含农户投资)</t>
  </si>
  <si>
    <t>二、固定资产投资完成额</t>
  </si>
  <si>
    <t>全年目标</t>
  </si>
  <si>
    <t>全年任务完成情况（%）</t>
  </si>
  <si>
    <t>三、商品房屋销售面积</t>
  </si>
  <si>
    <t>赖坊镇</t>
  </si>
  <si>
    <t>赖坊镇</t>
  </si>
  <si>
    <t>赖坊镇</t>
  </si>
  <si>
    <t>亿元</t>
  </si>
  <si>
    <t>五、出口总额</t>
  </si>
  <si>
    <t>注：本资料来源于县市场监督管理局。</t>
  </si>
  <si>
    <t>四、限上批零住餐业消费品零售额</t>
  </si>
  <si>
    <t xml:space="preserve">    实际利用外资</t>
  </si>
  <si>
    <t xml:space="preserve">      五千万以上</t>
  </si>
  <si>
    <t xml:space="preserve">      五千万以下</t>
  </si>
  <si>
    <t>林畲镇</t>
  </si>
  <si>
    <t>林畲镇</t>
  </si>
  <si>
    <t>林畲镇</t>
  </si>
  <si>
    <t>六、一般公共预算收入</t>
  </si>
  <si>
    <t xml:space="preserve">    #地方一般公共预算收入</t>
  </si>
  <si>
    <t>七、一般公共预算支出</t>
  </si>
  <si>
    <t xml:space="preserve">    #地方一般公共预算支出</t>
  </si>
  <si>
    <t xml:space="preserve">     卫生健康支出</t>
  </si>
  <si>
    <t>注：本资料由税务局提供。</t>
  </si>
  <si>
    <t>-</t>
  </si>
  <si>
    <t>注：工业经济效益综合指数是上月数；财政总收入不含基金。</t>
  </si>
  <si>
    <t>轻纺电子工业小组</t>
  </si>
  <si>
    <r>
      <t>1-1</t>
    </r>
    <r>
      <rPr>
        <sz val="10"/>
        <rFont val="宋体"/>
        <family val="0"/>
      </rPr>
      <t>1</t>
    </r>
    <r>
      <rPr>
        <sz val="10"/>
        <rFont val="宋体"/>
        <family val="0"/>
      </rPr>
      <t>月份全县国民经济运行简况</t>
    </r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</si>
</sst>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_);[Red]\(0.0\)"/>
    <numFmt numFmtId="186" formatCode="0.00_);[Red]\(0.00\)"/>
    <numFmt numFmtId="187" formatCode="0.00_ "/>
    <numFmt numFmtId="188" formatCode="0.0_ "/>
    <numFmt numFmtId="189" formatCode="0_ "/>
    <numFmt numFmtId="190" formatCode="0_);[Red]\(0\)"/>
    <numFmt numFmtId="191" formatCode="0.0;_ "/>
    <numFmt numFmtId="192" formatCode="0;_퀌"/>
    <numFmt numFmtId="193" formatCode="0.00;_栀"/>
    <numFmt numFmtId="194" formatCode="0;_㐀"/>
    <numFmt numFmtId="195" formatCode="_ * #,##0.0_ ;_ * \-#,##0.0_ ;_ * &quot;-&quot;??_ ;_ @_ "/>
    <numFmt numFmtId="196" formatCode="0.00;_頀"/>
    <numFmt numFmtId="197" formatCode="0.000_ "/>
    <numFmt numFmtId="198" formatCode="0.0000_ "/>
    <numFmt numFmtId="199" formatCode="0.0000_);[Red]\(0.0000\)"/>
    <numFmt numFmtId="200" formatCode="0;_琀"/>
    <numFmt numFmtId="201" formatCode="0.000_);[Red]\(0.000\)"/>
    <numFmt numFmtId="202" formatCode="0.00000_);[Red]\(0.00000\)"/>
    <numFmt numFmtId="203" formatCode="#,##0.00_ "/>
    <numFmt numFmtId="204" formatCode="#,##0.00_);\(#,##0.00\)"/>
    <numFmt numFmtId="205" formatCode="0.00_);\(0.00\)"/>
    <numFmt numFmtId="206" formatCode="0.0;_栀"/>
    <numFmt numFmtId="207" formatCode="0;_栀"/>
    <numFmt numFmtId="208" formatCode="0;_밀"/>
    <numFmt numFmtId="209" formatCode="0.00000_ "/>
    <numFmt numFmtId="210" formatCode="0.00000000000000_);[Red]\(0.00000000000000\)"/>
    <numFmt numFmtId="211" formatCode="0.0000000000000_);[Red]\(0.0000000000000\)"/>
    <numFmt numFmtId="212" formatCode="0.000000000000_);[Red]\(0.000000000000\)"/>
    <numFmt numFmtId="213" formatCode="0.00000000000_);[Red]\(0.00000000000\)"/>
    <numFmt numFmtId="214" formatCode="0.0000000000_);[Red]\(0.0000000000\)"/>
    <numFmt numFmtId="215" formatCode="0.000000000_);[Red]\(0.000000000\)"/>
    <numFmt numFmtId="216" formatCode="0.00000000_);[Red]\(0.00000000\)"/>
    <numFmt numFmtId="217" formatCode="0.0000000_);[Red]\(0.0000000\)"/>
    <numFmt numFmtId="218" formatCode="0.000000_);[Red]\(0.000000\)"/>
    <numFmt numFmtId="219" formatCode="0;_吀"/>
    <numFmt numFmtId="220" formatCode="0;_ᰀ"/>
    <numFmt numFmtId="221" formatCode="0.0;_ᰀ"/>
    <numFmt numFmtId="222" formatCode="0;_�"/>
    <numFmt numFmtId="223" formatCode="0.0;_�"/>
    <numFmt numFmtId="224" formatCode="0.00000000_ "/>
    <numFmt numFmtId="225" formatCode="0.0000000_ "/>
    <numFmt numFmtId="226" formatCode="0.000000_ "/>
    <numFmt numFmtId="227" formatCode="0.000"/>
    <numFmt numFmtId="228" formatCode="0.0000"/>
    <numFmt numFmtId="229" formatCode="0.00000"/>
    <numFmt numFmtId="230" formatCode="0.0;_鰀"/>
    <numFmt numFmtId="231" formatCode="0;_ꃿ"/>
  </numFmts>
  <fonts count="47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0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b/>
      <sz val="12"/>
      <name val="Times New Roman"/>
      <family val="1"/>
    </font>
    <font>
      <sz val="14"/>
      <name val="仿宋_GB2312"/>
      <family val="3"/>
    </font>
    <font>
      <sz val="12"/>
      <name val="仿宋_GB2312"/>
      <family val="3"/>
    </font>
    <font>
      <sz val="10"/>
      <color indexed="8"/>
      <name val="Arial"/>
      <family val="2"/>
    </font>
    <font>
      <sz val="12"/>
      <color indexed="10"/>
      <name val="宋体"/>
      <family val="0"/>
    </font>
    <font>
      <b/>
      <sz val="10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b/>
      <sz val="16"/>
      <name val="仿宋_GB2312"/>
      <family val="3"/>
    </font>
    <font>
      <b/>
      <sz val="14"/>
      <name val="Times New Roman"/>
      <family val="1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8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43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44" fillId="17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8" borderId="5" applyNumberFormat="0" applyAlignment="0" applyProtection="0"/>
    <xf numFmtId="0" fontId="33" fillId="19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18" borderId="8" applyNumberFormat="0" applyAlignment="0" applyProtection="0"/>
    <xf numFmtId="0" fontId="39" fillId="7" borderId="5" applyNumberFormat="0" applyAlignment="0" applyProtection="0"/>
    <xf numFmtId="0" fontId="22" fillId="0" borderId="0">
      <alignment/>
      <protection/>
    </xf>
    <xf numFmtId="0" fontId="6" fillId="0" borderId="0" applyNumberFormat="0" applyFill="0" applyBorder="0" applyAlignment="0" applyProtection="0"/>
    <xf numFmtId="0" fontId="0" fillId="25" borderId="9" applyNumberFormat="0" applyFont="0" applyAlignment="0" applyProtection="0"/>
  </cellStyleXfs>
  <cellXfs count="29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3" xfId="56" applyFont="1" applyBorder="1" applyAlignment="1">
      <alignment horizontal="right" vertical="center" wrapText="1"/>
      <protection/>
    </xf>
    <xf numFmtId="0" fontId="13" fillId="0" borderId="10" xfId="56" applyFont="1" applyBorder="1" applyAlignment="1">
      <alignment horizontal="right" vertical="center" wrapText="1"/>
      <protection/>
    </xf>
    <xf numFmtId="188" fontId="13" fillId="0" borderId="13" xfId="56" applyNumberFormat="1" applyFont="1" applyBorder="1" applyAlignment="1">
      <alignment horizontal="right" vertical="center" wrapText="1"/>
      <protection/>
    </xf>
    <xf numFmtId="189" fontId="13" fillId="0" borderId="10" xfId="56" applyNumberFormat="1" applyFont="1" applyBorder="1" applyAlignment="1">
      <alignment horizontal="right" vertical="center" wrapText="1"/>
      <protection/>
    </xf>
    <xf numFmtId="0" fontId="15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188" fontId="13" fillId="0" borderId="10" xfId="56" applyNumberFormat="1" applyFont="1" applyBorder="1" applyAlignment="1">
      <alignment horizontal="right" vertical="center" wrapText="1"/>
      <protection/>
    </xf>
    <xf numFmtId="0" fontId="0" fillId="0" borderId="0" xfId="54">
      <alignment/>
      <protection/>
    </xf>
    <xf numFmtId="0" fontId="12" fillId="0" borderId="11" xfId="56" applyFont="1" applyBorder="1" applyAlignment="1">
      <alignment horizontal="center" vertical="center" wrapText="1"/>
      <protection/>
    </xf>
    <xf numFmtId="0" fontId="13" fillId="0" borderId="14" xfId="56" applyFont="1" applyBorder="1" applyAlignment="1">
      <alignment horizontal="right" vertical="center" wrapText="1"/>
      <protection/>
    </xf>
    <xf numFmtId="188" fontId="13" fillId="0" borderId="14" xfId="56" applyNumberFormat="1" applyFont="1" applyBorder="1" applyAlignment="1">
      <alignment horizontal="right" vertical="center" wrapText="1"/>
      <protection/>
    </xf>
    <xf numFmtId="188" fontId="13" fillId="0" borderId="15" xfId="56" applyNumberFormat="1" applyFont="1" applyBorder="1" applyAlignment="1">
      <alignment horizontal="right" vertical="center" wrapText="1"/>
      <protection/>
    </xf>
    <xf numFmtId="49" fontId="0" fillId="0" borderId="0" xfId="0" applyNumberFormat="1" applyAlignment="1">
      <alignment/>
    </xf>
    <xf numFmtId="49" fontId="4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188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20" fillId="26" borderId="10" xfId="0" applyFont="1" applyFill="1" applyBorder="1" applyAlignment="1">
      <alignment horizontal="center" vertical="center"/>
    </xf>
    <xf numFmtId="0" fontId="20" fillId="26" borderId="14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12" fillId="0" borderId="17" xfId="56" applyFont="1" applyBorder="1" applyAlignment="1">
      <alignment horizontal="center" vertical="center" wrapText="1"/>
      <protection/>
    </xf>
    <xf numFmtId="0" fontId="13" fillId="0" borderId="18" xfId="56" applyFont="1" applyBorder="1" applyAlignment="1">
      <alignment horizontal="right" vertical="center" wrapText="1"/>
      <protection/>
    </xf>
    <xf numFmtId="188" fontId="13" fillId="0" borderId="18" xfId="56" applyNumberFormat="1" applyFont="1" applyBorder="1" applyAlignment="1">
      <alignment horizontal="right" vertical="center" wrapText="1"/>
      <protection/>
    </xf>
    <xf numFmtId="0" fontId="16" fillId="0" borderId="19" xfId="54" applyFont="1" applyBorder="1">
      <alignment/>
      <protection/>
    </xf>
    <xf numFmtId="0" fontId="16" fillId="0" borderId="20" xfId="54" applyFont="1" applyBorder="1">
      <alignment/>
      <protection/>
    </xf>
    <xf numFmtId="0" fontId="12" fillId="0" borderId="12" xfId="56" applyFont="1" applyBorder="1" applyAlignment="1">
      <alignment horizontal="center" vertical="center" wrapText="1"/>
      <protection/>
    </xf>
    <xf numFmtId="44" fontId="19" fillId="0" borderId="0" xfId="61" applyFont="1" applyBorder="1" applyAlignment="1">
      <alignment horizontal="left" vertical="center" wrapText="1"/>
    </xf>
    <xf numFmtId="0" fontId="18" fillId="0" borderId="0" xfId="54" applyFont="1">
      <alignment/>
      <protection/>
    </xf>
    <xf numFmtId="0" fontId="0" fillId="0" borderId="0" xfId="54" applyAlignment="1">
      <alignment horizontal="center"/>
      <protection/>
    </xf>
    <xf numFmtId="0" fontId="0" fillId="0" borderId="0" xfId="54" applyBorder="1">
      <alignment/>
      <protection/>
    </xf>
    <xf numFmtId="189" fontId="13" fillId="0" borderId="13" xfId="56" applyNumberFormat="1" applyFont="1" applyBorder="1" applyAlignment="1">
      <alignment horizontal="right" vertical="center" wrapText="1"/>
      <protection/>
    </xf>
    <xf numFmtId="188" fontId="17" fillId="0" borderId="10" xfId="56" applyNumberFormat="1" applyFont="1" applyBorder="1" applyAlignment="1">
      <alignment horizontal="right" vertical="center" wrapText="1"/>
      <protection/>
    </xf>
    <xf numFmtId="188" fontId="17" fillId="0" borderId="13" xfId="56" applyNumberFormat="1" applyFont="1" applyBorder="1" applyAlignment="1">
      <alignment horizontal="right" vertical="center" wrapText="1"/>
      <protection/>
    </xf>
    <xf numFmtId="188" fontId="12" fillId="0" borderId="14" xfId="56" applyNumberFormat="1" applyFont="1" applyBorder="1" applyAlignment="1">
      <alignment horizontal="center" vertical="center" wrapText="1"/>
      <protection/>
    </xf>
    <xf numFmtId="189" fontId="0" fillId="0" borderId="0" xfId="0" applyNumberFormat="1" applyAlignment="1">
      <alignment/>
    </xf>
    <xf numFmtId="189" fontId="13" fillId="0" borderId="18" xfId="56" applyNumberFormat="1" applyFont="1" applyBorder="1" applyAlignment="1">
      <alignment horizontal="right" vertical="center" wrapText="1"/>
      <protection/>
    </xf>
    <xf numFmtId="189" fontId="13" fillId="0" borderId="10" xfId="0" applyNumberFormat="1" applyFont="1" applyBorder="1" applyAlignment="1">
      <alignment horizontal="right" vertical="center"/>
    </xf>
    <xf numFmtId="189" fontId="13" fillId="0" borderId="14" xfId="56" applyNumberFormat="1" applyFont="1" applyBorder="1" applyAlignment="1">
      <alignment horizontal="right" vertical="center" wrapText="1"/>
      <protection/>
    </xf>
    <xf numFmtId="189" fontId="12" fillId="0" borderId="14" xfId="56" applyNumberFormat="1" applyFont="1" applyBorder="1" applyAlignment="1">
      <alignment horizontal="center" vertical="center" wrapText="1"/>
      <protection/>
    </xf>
    <xf numFmtId="189" fontId="0" fillId="0" borderId="0" xfId="0" applyNumberFormat="1" applyBorder="1" applyAlignment="1">
      <alignment/>
    </xf>
    <xf numFmtId="188" fontId="18" fillId="0" borderId="0" xfId="54" applyNumberFormat="1" applyFont="1">
      <alignment/>
      <protection/>
    </xf>
    <xf numFmtId="188" fontId="0" fillId="0" borderId="0" xfId="54" applyNumberFormat="1">
      <alignment/>
      <protection/>
    </xf>
    <xf numFmtId="189" fontId="18" fillId="0" borderId="0" xfId="54" applyNumberFormat="1" applyFont="1">
      <alignment/>
      <protection/>
    </xf>
    <xf numFmtId="189" fontId="0" fillId="0" borderId="0" xfId="54" applyNumberFormat="1">
      <alignment/>
      <protection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88" fontId="2" fillId="0" borderId="13" xfId="0" applyNumberFormat="1" applyFont="1" applyBorder="1" applyAlignment="1">
      <alignment horizontal="right" vertical="center"/>
    </xf>
    <xf numFmtId="189" fontId="2" fillId="0" borderId="13" xfId="0" applyNumberFormat="1" applyFont="1" applyBorder="1" applyAlignment="1">
      <alignment horizontal="center" vertical="center"/>
    </xf>
    <xf numFmtId="0" fontId="16" fillId="26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188" fontId="15" fillId="0" borderId="0" xfId="0" applyNumberFormat="1" applyFont="1" applyAlignment="1">
      <alignment/>
    </xf>
    <xf numFmtId="0" fontId="15" fillId="0" borderId="24" xfId="0" applyFont="1" applyBorder="1" applyAlignment="1">
      <alignment/>
    </xf>
    <xf numFmtId="188" fontId="15" fillId="0" borderId="25" xfId="0" applyNumberFormat="1" applyFont="1" applyBorder="1" applyAlignment="1">
      <alignment/>
    </xf>
    <xf numFmtId="0" fontId="15" fillId="0" borderId="26" xfId="0" applyFont="1" applyBorder="1" applyAlignment="1">
      <alignment/>
    </xf>
    <xf numFmtId="188" fontId="15" fillId="0" borderId="27" xfId="0" applyNumberFormat="1" applyFont="1" applyBorder="1" applyAlignment="1">
      <alignment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188" fontId="15" fillId="0" borderId="23" xfId="0" applyNumberFormat="1" applyFont="1" applyBorder="1" applyAlignment="1">
      <alignment horizontal="center" vertical="center" wrapText="1"/>
    </xf>
    <xf numFmtId="186" fontId="16" fillId="0" borderId="11" xfId="0" applyNumberFormat="1" applyFont="1" applyBorder="1" applyAlignment="1">
      <alignment horizontal="center" vertical="center"/>
    </xf>
    <xf numFmtId="186" fontId="16" fillId="0" borderId="10" xfId="0" applyNumberFormat="1" applyFont="1" applyBorder="1" applyAlignment="1">
      <alignment horizontal="center" vertical="center" wrapText="1"/>
    </xf>
    <xf numFmtId="188" fontId="16" fillId="0" borderId="28" xfId="0" applyNumberFormat="1" applyFont="1" applyBorder="1" applyAlignment="1">
      <alignment horizontal="center" vertical="center" wrapText="1"/>
    </xf>
    <xf numFmtId="185" fontId="16" fillId="0" borderId="28" xfId="0" applyNumberFormat="1" applyFont="1" applyBorder="1" applyAlignment="1">
      <alignment horizontal="center" vertical="center" wrapText="1"/>
    </xf>
    <xf numFmtId="185" fontId="16" fillId="0" borderId="29" xfId="0" applyNumberFormat="1" applyFont="1" applyBorder="1" applyAlignment="1">
      <alignment horizontal="center" vertical="center" wrapText="1"/>
    </xf>
    <xf numFmtId="186" fontId="20" fillId="0" borderId="30" xfId="0" applyNumberFormat="1" applyFont="1" applyBorder="1" applyAlignment="1">
      <alignment vertical="center"/>
    </xf>
    <xf numFmtId="188" fontId="16" fillId="0" borderId="18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12" fillId="0" borderId="13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188" fontId="16" fillId="0" borderId="10" xfId="0" applyNumberFormat="1" applyFont="1" applyBorder="1" applyAlignment="1">
      <alignment/>
    </xf>
    <xf numFmtId="0" fontId="16" fillId="0" borderId="13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185" fontId="16" fillId="0" borderId="18" xfId="0" applyNumberFormat="1" applyFont="1" applyBorder="1" applyAlignment="1">
      <alignment horizontal="right" vertical="center"/>
    </xf>
    <xf numFmtId="0" fontId="16" fillId="0" borderId="31" xfId="0" applyFont="1" applyBorder="1" applyAlignment="1">
      <alignment horizontal="right" vertical="center"/>
    </xf>
    <xf numFmtId="185" fontId="16" fillId="0" borderId="22" xfId="0" applyNumberFormat="1" applyFont="1" applyBorder="1" applyAlignment="1">
      <alignment horizontal="center" vertical="center" wrapText="1"/>
    </xf>
    <xf numFmtId="188" fontId="16" fillId="0" borderId="22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right" vertical="center" wrapText="1"/>
    </xf>
    <xf numFmtId="0" fontId="16" fillId="0" borderId="18" xfId="0" applyFont="1" applyBorder="1" applyAlignment="1">
      <alignment horizontal="center" vertical="center" wrapText="1"/>
    </xf>
    <xf numFmtId="188" fontId="16" fillId="0" borderId="13" xfId="0" applyNumberFormat="1" applyFont="1" applyBorder="1" applyAlignment="1">
      <alignment/>
    </xf>
    <xf numFmtId="188" fontId="16" fillId="0" borderId="14" xfId="0" applyNumberFormat="1" applyFont="1" applyBorder="1" applyAlignment="1">
      <alignment/>
    </xf>
    <xf numFmtId="188" fontId="16" fillId="0" borderId="15" xfId="0" applyNumberFormat="1" applyFont="1" applyBorder="1" applyAlignment="1">
      <alignment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6" fillId="0" borderId="3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right" vertical="center"/>
    </xf>
    <xf numFmtId="190" fontId="16" fillId="0" borderId="10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right"/>
    </xf>
    <xf numFmtId="0" fontId="20" fillId="0" borderId="33" xfId="0" applyFont="1" applyBorder="1" applyAlignment="1">
      <alignment vertical="center"/>
    </xf>
    <xf numFmtId="188" fontId="20" fillId="0" borderId="34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8" fontId="20" fillId="0" borderId="13" xfId="0" applyNumberFormat="1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188" fontId="20" fillId="0" borderId="13" xfId="0" applyNumberFormat="1" applyFont="1" applyBorder="1" applyAlignment="1">
      <alignment horizontal="right" vertical="center"/>
    </xf>
    <xf numFmtId="0" fontId="20" fillId="0" borderId="14" xfId="0" applyFont="1" applyBorder="1" applyAlignment="1">
      <alignment vertical="center"/>
    </xf>
    <xf numFmtId="188" fontId="20" fillId="0" borderId="15" xfId="0" applyNumberFormat="1" applyFont="1" applyBorder="1" applyAlignment="1">
      <alignment vertical="center"/>
    </xf>
    <xf numFmtId="189" fontId="0" fillId="0" borderId="0" xfId="0" applyNumberForma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/>
    </xf>
    <xf numFmtId="187" fontId="22" fillId="0" borderId="10" xfId="0" applyNumberFormat="1" applyFont="1" applyFill="1" applyBorder="1" applyAlignment="1">
      <alignment horizontal="right" vertical="center"/>
    </xf>
    <xf numFmtId="0" fontId="22" fillId="0" borderId="10" xfId="0" applyFont="1" applyBorder="1" applyAlignment="1">
      <alignment/>
    </xf>
    <xf numFmtId="187" fontId="22" fillId="0" borderId="14" xfId="0" applyNumberFormat="1" applyFont="1" applyFill="1" applyBorder="1" applyAlignment="1">
      <alignment horizontal="right" vertical="center"/>
    </xf>
    <xf numFmtId="10" fontId="22" fillId="0" borderId="0" xfId="0" applyNumberFormat="1" applyFont="1" applyBorder="1" applyAlignment="1">
      <alignment/>
    </xf>
    <xf numFmtId="188" fontId="2" fillId="0" borderId="13" xfId="0" applyNumberFormat="1" applyFont="1" applyBorder="1" applyAlignment="1">
      <alignment vertical="center"/>
    </xf>
    <xf numFmtId="189" fontId="2" fillId="0" borderId="14" xfId="0" applyNumberFormat="1" applyFont="1" applyBorder="1" applyAlignment="1">
      <alignment vertical="center"/>
    </xf>
    <xf numFmtId="188" fontId="2" fillId="0" borderId="15" xfId="0" applyNumberFormat="1" applyFont="1" applyBorder="1" applyAlignment="1">
      <alignment vertical="center"/>
    </xf>
    <xf numFmtId="189" fontId="2" fillId="0" borderId="15" xfId="0" applyNumberFormat="1" applyFont="1" applyBorder="1" applyAlignment="1">
      <alignment horizontal="center" vertical="center"/>
    </xf>
    <xf numFmtId="188" fontId="2" fillId="0" borderId="13" xfId="53" applyNumberFormat="1" applyFont="1" applyFill="1" applyBorder="1" applyAlignment="1">
      <alignment horizontal="right" vertical="center"/>
      <protection/>
    </xf>
    <xf numFmtId="186" fontId="20" fillId="0" borderId="28" xfId="0" applyNumberFormat="1" applyFont="1" applyBorder="1" applyAlignment="1">
      <alignment vertical="center"/>
    </xf>
    <xf numFmtId="188" fontId="16" fillId="0" borderId="28" xfId="0" applyNumberFormat="1" applyFont="1" applyBorder="1" applyAlignment="1">
      <alignment horizontal="right" vertical="center"/>
    </xf>
    <xf numFmtId="188" fontId="16" fillId="0" borderId="29" xfId="0" applyNumberFormat="1" applyFont="1" applyBorder="1" applyAlignment="1">
      <alignment horizontal="right" vertical="center"/>
    </xf>
    <xf numFmtId="186" fontId="20" fillId="0" borderId="35" xfId="0" applyNumberFormat="1" applyFont="1" applyBorder="1" applyAlignment="1">
      <alignment vertical="center"/>
    </xf>
    <xf numFmtId="188" fontId="16" fillId="0" borderId="35" xfId="0" applyNumberFormat="1" applyFont="1" applyBorder="1" applyAlignment="1">
      <alignment horizontal="right" vertical="center"/>
    </xf>
    <xf numFmtId="188" fontId="16" fillId="0" borderId="25" xfId="0" applyNumberFormat="1" applyFont="1" applyBorder="1" applyAlignment="1">
      <alignment horizontal="right" vertical="center"/>
    </xf>
    <xf numFmtId="186" fontId="20" fillId="0" borderId="18" xfId="0" applyNumberFormat="1" applyFont="1" applyBorder="1" applyAlignment="1">
      <alignment vertical="center"/>
    </xf>
    <xf numFmtId="188" fontId="16" fillId="0" borderId="31" xfId="0" applyNumberFormat="1" applyFont="1" applyBorder="1" applyAlignment="1">
      <alignment horizontal="right" vertical="center"/>
    </xf>
    <xf numFmtId="188" fontId="12" fillId="0" borderId="10" xfId="0" applyNumberFormat="1" applyFont="1" applyBorder="1" applyAlignment="1">
      <alignment horizontal="right" vertical="center" wrapText="1"/>
    </xf>
    <xf numFmtId="188" fontId="12" fillId="0" borderId="14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horizontal="right" vertical="center"/>
    </xf>
    <xf numFmtId="207" fontId="2" fillId="0" borderId="10" xfId="53" applyNumberFormat="1" applyFont="1" applyFill="1" applyBorder="1" applyAlignment="1">
      <alignment horizontal="right" vertical="center"/>
      <protection/>
    </xf>
    <xf numFmtId="0" fontId="16" fillId="0" borderId="24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9" fillId="0" borderId="18" xfId="56" applyFont="1" applyBorder="1" applyAlignment="1">
      <alignment horizontal="center" vertical="center" wrapText="1"/>
      <protection/>
    </xf>
    <xf numFmtId="0" fontId="0" fillId="0" borderId="16" xfId="54" applyBorder="1" applyAlignment="1">
      <alignment horizontal="center"/>
      <protection/>
    </xf>
    <xf numFmtId="0" fontId="0" fillId="0" borderId="17" xfId="54" applyBorder="1" applyAlignment="1">
      <alignment horizontal="center"/>
      <protection/>
    </xf>
    <xf numFmtId="0" fontId="22" fillId="0" borderId="10" xfId="0" applyFont="1" applyBorder="1" applyAlignment="1">
      <alignment vertical="center"/>
    </xf>
    <xf numFmtId="0" fontId="22" fillId="0" borderId="13" xfId="0" applyFont="1" applyBorder="1" applyAlignment="1">
      <alignment horizontal="right" vertical="center"/>
    </xf>
    <xf numFmtId="0" fontId="22" fillId="0" borderId="14" xfId="0" applyFont="1" applyBorder="1" applyAlignment="1">
      <alignment/>
    </xf>
    <xf numFmtId="0" fontId="0" fillId="0" borderId="0" xfId="45">
      <alignment/>
      <protection/>
    </xf>
    <xf numFmtId="0" fontId="42" fillId="0" borderId="11" xfId="45" applyFont="1" applyBorder="1" applyAlignment="1">
      <alignment horizontal="left" vertical="top" wrapText="1"/>
      <protection/>
    </xf>
    <xf numFmtId="0" fontId="0" fillId="0" borderId="10" xfId="55" applyFont="1" applyBorder="1" applyAlignment="1">
      <alignment horizontal="right" vertical="center"/>
      <protection/>
    </xf>
    <xf numFmtId="188" fontId="0" fillId="0" borderId="10" xfId="55" applyNumberFormat="1" applyFont="1" applyBorder="1" applyAlignment="1">
      <alignment horizontal="right" vertical="center"/>
      <protection/>
    </xf>
    <xf numFmtId="0" fontId="0" fillId="0" borderId="13" xfId="55" applyFont="1" applyBorder="1" applyAlignment="1">
      <alignment horizontal="right" vertical="center"/>
      <protection/>
    </xf>
    <xf numFmtId="0" fontId="7" fillId="0" borderId="11" xfId="45" applyFont="1" applyBorder="1" applyAlignment="1">
      <alignment horizontal="center" wrapText="1"/>
      <protection/>
    </xf>
    <xf numFmtId="49" fontId="0" fillId="0" borderId="10" xfId="55" applyNumberFormat="1" applyFont="1" applyBorder="1" applyAlignment="1">
      <alignment horizontal="right" vertical="center"/>
      <protection/>
    </xf>
    <xf numFmtId="0" fontId="12" fillId="0" borderId="0" xfId="45" applyFont="1" applyBorder="1" applyAlignment="1">
      <alignment horizontal="left" vertical="center" wrapText="1"/>
      <protection/>
    </xf>
    <xf numFmtId="0" fontId="22" fillId="0" borderId="0" xfId="45" applyFont="1">
      <alignment/>
      <protection/>
    </xf>
    <xf numFmtId="0" fontId="16" fillId="0" borderId="18" xfId="45" applyFont="1" applyBorder="1" applyAlignment="1">
      <alignment horizontal="center" vertical="center" wrapText="1"/>
      <protection/>
    </xf>
    <xf numFmtId="187" fontId="2" fillId="0" borderId="10" xfId="0" applyNumberFormat="1" applyFont="1" applyBorder="1" applyAlignment="1">
      <alignment horizontal="right" vertical="center"/>
    </xf>
    <xf numFmtId="188" fontId="0" fillId="0" borderId="10" xfId="55" applyNumberFormat="1" applyFont="1" applyBorder="1" applyAlignment="1">
      <alignment horizontal="right" vertical="center"/>
      <protection/>
    </xf>
    <xf numFmtId="0" fontId="0" fillId="0" borderId="10" xfId="0" applyFont="1" applyBorder="1" applyAlignment="1">
      <alignment horizontal="right" vertical="center"/>
    </xf>
    <xf numFmtId="188" fontId="15" fillId="0" borderId="25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188" fontId="13" fillId="0" borderId="0" xfId="56" applyNumberFormat="1" applyFont="1" applyBorder="1" applyAlignment="1">
      <alignment horizontal="right" vertical="center" wrapText="1"/>
      <protection/>
    </xf>
    <xf numFmtId="0" fontId="0" fillId="0" borderId="10" xfId="55" applyFont="1" applyBorder="1" applyAlignment="1">
      <alignment horizontal="right" vertical="center"/>
      <protection/>
    </xf>
    <xf numFmtId="0" fontId="0" fillId="0" borderId="10" xfId="55" applyFont="1" applyFill="1" applyBorder="1" applyAlignment="1">
      <alignment horizontal="right" vertical="center"/>
      <protection/>
    </xf>
    <xf numFmtId="188" fontId="0" fillId="0" borderId="10" xfId="55" applyNumberFormat="1" applyFont="1" applyBorder="1" applyAlignment="1">
      <alignment horizontal="right" vertical="center"/>
      <protection/>
    </xf>
    <xf numFmtId="189" fontId="13" fillId="0" borderId="33" xfId="56" applyNumberFormat="1" applyFont="1" applyBorder="1" applyAlignment="1">
      <alignment horizontal="right" vertical="center" wrapText="1"/>
      <protection/>
    </xf>
    <xf numFmtId="188" fontId="13" fillId="0" borderId="34" xfId="56" applyNumberFormat="1" applyFont="1" applyBorder="1" applyAlignment="1">
      <alignment horizontal="right" vertical="center" wrapText="1"/>
      <protection/>
    </xf>
    <xf numFmtId="188" fontId="13" fillId="0" borderId="31" xfId="56" applyNumberFormat="1" applyFont="1" applyBorder="1" applyAlignment="1">
      <alignment horizontal="right" vertical="center" wrapText="1"/>
      <protection/>
    </xf>
    <xf numFmtId="189" fontId="15" fillId="0" borderId="35" xfId="0" applyNumberFormat="1" applyFont="1" applyBorder="1" applyAlignment="1">
      <alignment/>
    </xf>
    <xf numFmtId="189" fontId="15" fillId="0" borderId="36" xfId="0" applyNumberFormat="1" applyFont="1" applyBorder="1" applyAlignment="1">
      <alignment/>
    </xf>
    <xf numFmtId="0" fontId="46" fillId="0" borderId="10" xfId="0" applyFont="1" applyBorder="1" applyAlignment="1">
      <alignment vertical="center"/>
    </xf>
    <xf numFmtId="188" fontId="46" fillId="0" borderId="13" xfId="0" applyNumberFormat="1" applyFont="1" applyBorder="1" applyAlignment="1">
      <alignment horizontal="right" vertical="center"/>
    </xf>
    <xf numFmtId="0" fontId="12" fillId="0" borderId="3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6" fillId="0" borderId="13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6" fillId="0" borderId="14" xfId="0" applyFont="1" applyBorder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188" fontId="16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6" fillId="0" borderId="37" xfId="0" applyFont="1" applyFill="1" applyBorder="1" applyAlignment="1">
      <alignment horizontal="left" vertical="center" wrapText="1"/>
    </xf>
    <xf numFmtId="188" fontId="4" fillId="0" borderId="34" xfId="0" applyNumberFormat="1" applyFont="1" applyBorder="1" applyAlignment="1">
      <alignment horizontal="center" vertical="center" wrapText="1"/>
    </xf>
    <xf numFmtId="188" fontId="4" fillId="0" borderId="13" xfId="0" applyNumberFormat="1" applyFont="1" applyBorder="1" applyAlignment="1">
      <alignment horizontal="center" vertical="center" wrapText="1"/>
    </xf>
    <xf numFmtId="0" fontId="10" fillId="26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9" fillId="26" borderId="32" xfId="0" applyFont="1" applyFill="1" applyBorder="1" applyAlignment="1">
      <alignment horizontal="center" vertical="center" wrapText="1"/>
    </xf>
    <xf numFmtId="0" fontId="9" fillId="26" borderId="11" xfId="0" applyFont="1" applyFill="1" applyBorder="1" applyAlignment="1">
      <alignment horizontal="center" vertical="center" wrapText="1"/>
    </xf>
    <xf numFmtId="0" fontId="9" fillId="26" borderId="33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54" applyFont="1" applyAlignment="1">
      <alignment horizontal="center" vertical="center" wrapText="1"/>
      <protection/>
    </xf>
    <xf numFmtId="0" fontId="12" fillId="0" borderId="3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189" fontId="12" fillId="0" borderId="28" xfId="0" applyNumberFormat="1" applyFont="1" applyBorder="1" applyAlignment="1">
      <alignment horizontal="center" vertical="center" wrapText="1"/>
    </xf>
    <xf numFmtId="189" fontId="0" fillId="0" borderId="36" xfId="0" applyNumberFormat="1" applyBorder="1" applyAlignment="1">
      <alignment horizontal="center" vertical="center"/>
    </xf>
    <xf numFmtId="188" fontId="12" fillId="0" borderId="29" xfId="0" applyNumberFormat="1" applyFont="1" applyBorder="1" applyAlignment="1">
      <alignment horizontal="center" vertical="center" wrapText="1"/>
    </xf>
    <xf numFmtId="188" fontId="0" fillId="0" borderId="27" xfId="0" applyNumberFormat="1" applyBorder="1" applyAlignment="1">
      <alignment horizontal="center" vertical="center" wrapText="1"/>
    </xf>
    <xf numFmtId="189" fontId="12" fillId="0" borderId="10" xfId="56" applyNumberFormat="1" applyFont="1" applyBorder="1" applyAlignment="1">
      <alignment horizontal="center" vertical="center" wrapText="1"/>
      <protection/>
    </xf>
    <xf numFmtId="189" fontId="0" fillId="0" borderId="14" xfId="0" applyNumberForma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2" fillId="0" borderId="40" xfId="56" applyFont="1" applyBorder="1" applyAlignment="1">
      <alignment horizontal="center" vertical="center" wrapText="1"/>
      <protection/>
    </xf>
    <xf numFmtId="0" fontId="12" fillId="0" borderId="24" xfId="56" applyFont="1" applyBorder="1" applyAlignment="1">
      <alignment horizontal="center" vertical="center" wrapText="1"/>
      <protection/>
    </xf>
    <xf numFmtId="0" fontId="12" fillId="0" borderId="26" xfId="56" applyFont="1" applyBorder="1" applyAlignment="1">
      <alignment horizontal="center" vertical="center" wrapText="1"/>
      <protection/>
    </xf>
    <xf numFmtId="0" fontId="12" fillId="0" borderId="33" xfId="56" applyFont="1" applyBorder="1" applyAlignment="1">
      <alignment horizontal="center" vertical="center" wrapText="1"/>
      <protection/>
    </xf>
    <xf numFmtId="0" fontId="12" fillId="0" borderId="10" xfId="56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12" fillId="0" borderId="28" xfId="56" applyFont="1" applyBorder="1" applyAlignment="1">
      <alignment horizontal="center" vertical="center" wrapText="1"/>
      <protection/>
    </xf>
    <xf numFmtId="0" fontId="12" fillId="0" borderId="36" xfId="56" applyFont="1" applyBorder="1" applyAlignment="1">
      <alignment horizontal="center" vertical="center" wrapText="1"/>
      <protection/>
    </xf>
    <xf numFmtId="188" fontId="12" fillId="0" borderId="10" xfId="56" applyNumberFormat="1" applyFont="1" applyBorder="1" applyAlignment="1">
      <alignment horizontal="center" vertical="center" wrapText="1"/>
      <protection/>
    </xf>
    <xf numFmtId="188" fontId="0" fillId="0" borderId="14" xfId="0" applyNumberFormat="1" applyBorder="1" applyAlignment="1">
      <alignment horizontal="center" vertical="center" wrapText="1"/>
    </xf>
    <xf numFmtId="44" fontId="19" fillId="0" borderId="0" xfId="61" applyFont="1" applyBorder="1" applyAlignment="1">
      <alignment horizontal="left" vertical="center" wrapText="1"/>
    </xf>
    <xf numFmtId="0" fontId="12" fillId="0" borderId="13" xfId="56" applyFont="1" applyBorder="1" applyAlignment="1">
      <alignment horizontal="center" vertical="center" wrapText="1"/>
      <protection/>
    </xf>
    <xf numFmtId="0" fontId="12" fillId="0" borderId="11" xfId="56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188" fontId="12" fillId="0" borderId="28" xfId="56" applyNumberFormat="1" applyFont="1" applyBorder="1" applyAlignment="1">
      <alignment horizontal="center" vertical="center" wrapText="1"/>
      <protection/>
    </xf>
    <xf numFmtId="188" fontId="12" fillId="0" borderId="36" xfId="56" applyNumberFormat="1" applyFont="1" applyBorder="1" applyAlignment="1">
      <alignment horizontal="center" vertical="center" wrapText="1"/>
      <protection/>
    </xf>
    <xf numFmtId="187" fontId="19" fillId="0" borderId="41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188" fontId="21" fillId="0" borderId="10" xfId="56" applyNumberFormat="1" applyFont="1" applyBorder="1" applyAlignment="1">
      <alignment horizontal="center" vertical="center" wrapText="1"/>
      <protection/>
    </xf>
    <xf numFmtId="188" fontId="12" fillId="0" borderId="13" xfId="56" applyNumberFormat="1" applyFont="1" applyBorder="1" applyAlignment="1">
      <alignment horizontal="center" vertical="center" wrapText="1"/>
      <protection/>
    </xf>
    <xf numFmtId="188" fontId="12" fillId="0" borderId="11" xfId="56" applyNumberFormat="1" applyFont="1" applyBorder="1" applyAlignment="1">
      <alignment horizontal="center" vertical="center" wrapText="1"/>
      <protection/>
    </xf>
    <xf numFmtId="0" fontId="0" fillId="0" borderId="37" xfId="54" applyBorder="1" applyAlignment="1">
      <alignment horizontal="center"/>
      <protection/>
    </xf>
    <xf numFmtId="0" fontId="0" fillId="0" borderId="40" xfId="54" applyBorder="1" applyAlignment="1">
      <alignment horizontal="center"/>
      <protection/>
    </xf>
    <xf numFmtId="0" fontId="12" fillId="0" borderId="42" xfId="56" applyFont="1" applyBorder="1" applyAlignment="1">
      <alignment horizontal="center" vertical="center" wrapText="1"/>
      <protection/>
    </xf>
    <xf numFmtId="0" fontId="12" fillId="0" borderId="0" xfId="56" applyFont="1" applyBorder="1" applyAlignment="1">
      <alignment horizontal="center" vertical="center" wrapText="1"/>
      <protection/>
    </xf>
    <xf numFmtId="0" fontId="12" fillId="0" borderId="16" xfId="56" applyFont="1" applyBorder="1" applyAlignment="1">
      <alignment horizontal="center" vertical="center" wrapText="1"/>
      <protection/>
    </xf>
    <xf numFmtId="0" fontId="19" fillId="0" borderId="43" xfId="56" applyFont="1" applyBorder="1" applyAlignment="1">
      <alignment horizontal="center" vertical="center" wrapText="1"/>
      <protection/>
    </xf>
    <xf numFmtId="0" fontId="19" fillId="0" borderId="32" xfId="56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textRotation="255"/>
    </xf>
    <xf numFmtId="189" fontId="0" fillId="0" borderId="10" xfId="0" applyNumberFormat="1" applyBorder="1" applyAlignment="1">
      <alignment vertical="center"/>
    </xf>
    <xf numFmtId="188" fontId="21" fillId="0" borderId="13" xfId="56" applyNumberFormat="1" applyFont="1" applyBorder="1" applyAlignment="1">
      <alignment horizontal="center" vertical="center" wrapText="1"/>
      <protection/>
    </xf>
    <xf numFmtId="188" fontId="21" fillId="0" borderId="19" xfId="56" applyNumberFormat="1" applyFont="1" applyBorder="1" applyAlignment="1">
      <alignment horizontal="center" vertical="center" wrapText="1"/>
      <protection/>
    </xf>
    <xf numFmtId="188" fontId="21" fillId="0" borderId="11" xfId="56" applyNumberFormat="1" applyFont="1" applyBorder="1" applyAlignment="1">
      <alignment horizontal="center" vertical="center" wrapText="1"/>
      <protection/>
    </xf>
    <xf numFmtId="0" fontId="0" fillId="0" borderId="42" xfId="0" applyBorder="1" applyAlignment="1">
      <alignment vertical="center" textRotation="255" shrinkToFit="1"/>
    </xf>
    <xf numFmtId="0" fontId="0" fillId="0" borderId="30" xfId="0" applyBorder="1" applyAlignment="1">
      <alignment vertical="center" textRotation="255" shrinkToFit="1"/>
    </xf>
    <xf numFmtId="0" fontId="0" fillId="0" borderId="0" xfId="0" applyBorder="1" applyAlignment="1">
      <alignment vertical="center" textRotation="255" shrinkToFit="1"/>
    </xf>
    <xf numFmtId="0" fontId="0" fillId="0" borderId="24" xfId="0" applyBorder="1" applyAlignment="1">
      <alignment vertical="center" textRotation="255" shrinkToFit="1"/>
    </xf>
    <xf numFmtId="0" fontId="0" fillId="0" borderId="16" xfId="0" applyBorder="1" applyAlignment="1">
      <alignment vertical="center" textRotation="255" shrinkToFit="1"/>
    </xf>
    <xf numFmtId="0" fontId="0" fillId="0" borderId="17" xfId="0" applyBorder="1" applyAlignment="1">
      <alignment vertical="center" textRotation="255" shrinkToFit="1"/>
    </xf>
    <xf numFmtId="189" fontId="12" fillId="0" borderId="28" xfId="56" applyNumberFormat="1" applyFont="1" applyBorder="1" applyAlignment="1">
      <alignment horizontal="center" vertical="center" wrapText="1"/>
      <protection/>
    </xf>
    <xf numFmtId="187" fontId="19" fillId="0" borderId="43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textRotation="255"/>
    </xf>
    <xf numFmtId="0" fontId="12" fillId="0" borderId="24" xfId="0" applyFont="1" applyBorder="1" applyAlignment="1">
      <alignment horizontal="center" vertical="center" textRotation="255"/>
    </xf>
    <xf numFmtId="0" fontId="12" fillId="0" borderId="26" xfId="0" applyFont="1" applyBorder="1" applyAlignment="1">
      <alignment horizontal="center" vertical="center" textRotation="255"/>
    </xf>
    <xf numFmtId="188" fontId="0" fillId="0" borderId="10" xfId="0" applyNumberFormat="1" applyBorder="1" applyAlignment="1">
      <alignment vertical="center"/>
    </xf>
    <xf numFmtId="188" fontId="21" fillId="0" borderId="15" xfId="56" applyNumberFormat="1" applyFont="1" applyBorder="1" applyAlignment="1">
      <alignment horizontal="center" vertical="center" wrapText="1"/>
      <protection/>
    </xf>
    <xf numFmtId="188" fontId="21" fillId="0" borderId="20" xfId="56" applyNumberFormat="1" applyFont="1" applyBorder="1" applyAlignment="1">
      <alignment horizontal="center" vertical="center" wrapText="1"/>
      <protection/>
    </xf>
    <xf numFmtId="188" fontId="21" fillId="0" borderId="12" xfId="56" applyNumberFormat="1" applyFont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2" fillId="0" borderId="38" xfId="0" applyFont="1" applyBorder="1" applyAlignment="1">
      <alignment horizontal="center" vertical="center"/>
    </xf>
    <xf numFmtId="0" fontId="12" fillId="0" borderId="0" xfId="45" applyFont="1" applyBorder="1" applyAlignment="1">
      <alignment horizontal="left" vertical="center" wrapText="1"/>
      <protection/>
    </xf>
    <xf numFmtId="0" fontId="7" fillId="0" borderId="0" xfId="45" applyFont="1" applyBorder="1" applyAlignment="1">
      <alignment horizontal="center" vertical="center" wrapText="1"/>
      <protection/>
    </xf>
    <xf numFmtId="0" fontId="22" fillId="0" borderId="11" xfId="45" applyFont="1" applyBorder="1" applyAlignment="1">
      <alignment horizontal="center"/>
      <protection/>
    </xf>
    <xf numFmtId="0" fontId="4" fillId="0" borderId="28" xfId="47" applyFont="1" applyBorder="1" applyAlignment="1">
      <alignment horizontal="center" vertical="center"/>
      <protection/>
    </xf>
    <xf numFmtId="0" fontId="4" fillId="0" borderId="18" xfId="47" applyFont="1" applyBorder="1" applyAlignment="1">
      <alignment horizontal="center" vertical="center"/>
      <protection/>
    </xf>
    <xf numFmtId="0" fontId="16" fillId="0" borderId="28" xfId="45" applyFont="1" applyFill="1" applyBorder="1" applyAlignment="1">
      <alignment horizontal="center" vertical="center" wrapText="1"/>
      <protection/>
    </xf>
    <xf numFmtId="0" fontId="0" fillId="0" borderId="18" xfId="45" applyBorder="1" applyAlignment="1">
      <alignment horizontal="center" vertical="center"/>
      <protection/>
    </xf>
    <xf numFmtId="190" fontId="4" fillId="0" borderId="29" xfId="45" applyNumberFormat="1" applyFont="1" applyBorder="1" applyAlignment="1">
      <alignment horizontal="center" vertical="center" wrapText="1"/>
      <protection/>
    </xf>
    <xf numFmtId="190" fontId="4" fillId="0" borderId="31" xfId="45" applyNumberFormat="1" applyFont="1" applyBorder="1" applyAlignment="1">
      <alignment horizontal="center" vertical="center" wrapText="1"/>
      <protection/>
    </xf>
    <xf numFmtId="0" fontId="4" fillId="0" borderId="13" xfId="45" applyFont="1" applyBorder="1" applyAlignment="1">
      <alignment horizontal="center" vertical="center"/>
      <protection/>
    </xf>
    <xf numFmtId="0" fontId="4" fillId="0" borderId="19" xfId="45" applyFont="1" applyBorder="1" applyAlignment="1">
      <alignment horizontal="center" vertical="center"/>
      <protection/>
    </xf>
    <xf numFmtId="0" fontId="4" fillId="0" borderId="11" xfId="45" applyFont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left" wrapText="1"/>
    </xf>
    <xf numFmtId="0" fontId="15" fillId="0" borderId="38" xfId="0" applyFont="1" applyBorder="1" applyAlignment="1">
      <alignment horizontal="right"/>
    </xf>
    <xf numFmtId="0" fontId="16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</cellXfs>
  <cellStyles count="8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ColLevel_0" xfId="35"/>
    <cellStyle name="RowLevel_0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差_分县4 " xfId="44"/>
    <cellStyle name="常规 2" xfId="45"/>
    <cellStyle name="常规 2 2" xfId="46"/>
    <cellStyle name="常规 2 3" xfId="47"/>
    <cellStyle name="常规 3" xfId="48"/>
    <cellStyle name="常规 4" xfId="49"/>
    <cellStyle name="常规 5" xfId="50"/>
    <cellStyle name="常规 6" xfId="51"/>
    <cellStyle name="常规 7" xfId="52"/>
    <cellStyle name="常规_2012.1fx" xfId="53"/>
    <cellStyle name="常规_部门表" xfId="54"/>
    <cellStyle name="常规_分乡镇固定资产投资" xfId="55"/>
    <cellStyle name="常规_月报200606" xfId="56"/>
    <cellStyle name="Hyperlink" xfId="57"/>
    <cellStyle name="好" xfId="58"/>
    <cellStyle name="好_分县4 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千位分隔 2" xfId="69"/>
    <cellStyle name="千位分隔 2 2" xfId="70"/>
    <cellStyle name="千位分隔 3" xfId="71"/>
    <cellStyle name="千位分隔 4" xfId="72"/>
    <cellStyle name="千位分隔 5" xfId="73"/>
    <cellStyle name="千位分隔 6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样式 1" xfId="85"/>
    <cellStyle name="Followed Hyperlink" xfId="86"/>
    <cellStyle name="注释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2010&#24180;1-11&#26376;&#22269;&#27665;&#32463;&#27982;&#20027;&#35201;&#25351;&#26631;f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!!&#26609;&#22269;&#36164;&#26009;\!&#19987;&#19994;&#36164;&#26009;\!&#32508;&#21512;\&#32508;&#21512;&#36164;&#26009;\2011\&#26376;&#24230;\2010&#24180;1-11&#26376;&#22269;&#27665;&#32463;&#27982;&#20027;&#35201;&#25351;&#26631;f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0&#24180;1-11&#26376;&#22269;&#27665;&#32463;&#27982;&#20027;&#35201;&#25351;&#26631;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2\2012&#26376;&#24230;\2010&#24180;1-11&#26376;&#22269;&#27665;&#32463;&#27982;&#20027;&#35201;&#25351;&#26631;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3\2013&#26376;&#24230;\2010&#24180;1-11&#26376;&#22269;&#27665;&#32463;&#27982;&#20027;&#35201;&#25351;&#26631;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33" sqref="A33"/>
    </sheetView>
  </sheetViews>
  <sheetFormatPr defaultColWidth="9.00390625" defaultRowHeight="14.25"/>
  <cols>
    <col min="1" max="1" width="58.625" style="0" bestFit="1" customWidth="1"/>
    <col min="2" max="2" width="6.625" style="21" customWidth="1"/>
  </cols>
  <sheetData>
    <row r="1" spans="1:2" ht="15.75">
      <c r="A1" s="187" t="s">
        <v>118</v>
      </c>
      <c r="B1" s="187"/>
    </row>
    <row r="2" spans="1:2" ht="14.25">
      <c r="A2" s="186" t="s">
        <v>223</v>
      </c>
      <c r="B2" s="54">
        <v>1</v>
      </c>
    </row>
    <row r="3" spans="1:2" ht="14.25">
      <c r="A3" s="2" t="s">
        <v>95</v>
      </c>
      <c r="B3" s="22" t="s">
        <v>119</v>
      </c>
    </row>
    <row r="4" spans="1:2" ht="14.25">
      <c r="A4" s="2" t="s">
        <v>120</v>
      </c>
      <c r="B4" s="23" t="s">
        <v>121</v>
      </c>
    </row>
    <row r="5" spans="1:2" ht="14.25">
      <c r="A5" s="2" t="s">
        <v>51</v>
      </c>
      <c r="B5" s="23" t="s">
        <v>122</v>
      </c>
    </row>
    <row r="6" spans="1:2" ht="14.25">
      <c r="A6" s="2" t="s">
        <v>29</v>
      </c>
      <c r="B6" s="23" t="s">
        <v>82</v>
      </c>
    </row>
    <row r="7" spans="1:2" ht="14.25">
      <c r="A7" s="2" t="s">
        <v>61</v>
      </c>
      <c r="B7" s="22" t="s">
        <v>84</v>
      </c>
    </row>
    <row r="8" spans="1:2" ht="14.25">
      <c r="A8" s="2" t="s">
        <v>80</v>
      </c>
      <c r="B8" s="23" t="s">
        <v>85</v>
      </c>
    </row>
    <row r="9" spans="1:2" ht="14.25">
      <c r="A9" s="2" t="s">
        <v>81</v>
      </c>
      <c r="B9" s="23" t="s">
        <v>86</v>
      </c>
    </row>
    <row r="10" spans="1:2" ht="14.25">
      <c r="A10" s="2" t="s">
        <v>94</v>
      </c>
      <c r="B10" s="22" t="s">
        <v>87</v>
      </c>
    </row>
    <row r="11" spans="1:2" ht="14.25">
      <c r="A11" s="2" t="s">
        <v>16</v>
      </c>
      <c r="B11" s="23" t="s">
        <v>88</v>
      </c>
    </row>
    <row r="12" spans="1:2" ht="14.25" customHeight="1">
      <c r="A12" s="2" t="s">
        <v>22</v>
      </c>
      <c r="B12" s="22" t="s">
        <v>89</v>
      </c>
    </row>
    <row r="13" spans="1:2" ht="14.25">
      <c r="A13" s="2" t="s">
        <v>20</v>
      </c>
      <c r="B13" s="23" t="s">
        <v>90</v>
      </c>
    </row>
    <row r="14" spans="1:2" ht="14.25">
      <c r="A14" s="2" t="s">
        <v>52</v>
      </c>
      <c r="B14" s="22" t="s">
        <v>91</v>
      </c>
    </row>
    <row r="15" spans="1:2" ht="14.25">
      <c r="A15" s="2" t="s">
        <v>18</v>
      </c>
      <c r="B15" s="23" t="s">
        <v>92</v>
      </c>
    </row>
    <row r="16" spans="1:2" ht="14.25">
      <c r="A16" s="2" t="s">
        <v>123</v>
      </c>
      <c r="B16" s="22" t="s">
        <v>93</v>
      </c>
    </row>
    <row r="17" spans="1:2" ht="14.25">
      <c r="A17" s="55" t="s">
        <v>176</v>
      </c>
      <c r="B17" s="22" t="s">
        <v>79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27" sqref="E27"/>
    </sheetView>
  </sheetViews>
  <sheetFormatPr defaultColWidth="9.00390625" defaultRowHeight="14.25"/>
  <cols>
    <col min="1" max="1" width="12.00390625" style="0" customWidth="1"/>
    <col min="2" max="2" width="11.375" style="25" customWidth="1"/>
    <col min="3" max="3" width="5.00390625" style="0" customWidth="1"/>
    <col min="4" max="4" width="10.875" style="24" customWidth="1"/>
    <col min="5" max="5" width="8.50390625" style="53" bestFit="1" customWidth="1"/>
  </cols>
  <sheetData>
    <row r="1" spans="1:5" ht="54" customHeight="1" thickBot="1">
      <c r="A1" s="263" t="s">
        <v>16</v>
      </c>
      <c r="B1" s="263"/>
      <c r="C1" s="263"/>
      <c r="D1" s="263"/>
      <c r="E1" s="263"/>
    </row>
    <row r="2" spans="1:5" ht="44.25" customHeight="1" thickBot="1">
      <c r="A2" s="62"/>
      <c r="B2" s="89" t="s">
        <v>114</v>
      </c>
      <c r="C2" s="63" t="s">
        <v>0</v>
      </c>
      <c r="D2" s="90" t="s">
        <v>62</v>
      </c>
      <c r="E2" s="91" t="s">
        <v>0</v>
      </c>
    </row>
    <row r="3" spans="1:5" ht="18" customHeight="1">
      <c r="A3" s="103" t="s">
        <v>13</v>
      </c>
      <c r="B3" s="87">
        <f>SUM(B4:B16)</f>
        <v>26.89</v>
      </c>
      <c r="C3" s="88" t="s">
        <v>83</v>
      </c>
      <c r="D3" s="80">
        <v>-60.39</v>
      </c>
      <c r="E3" s="88" t="s">
        <v>83</v>
      </c>
    </row>
    <row r="4" spans="1:5" ht="18" customHeight="1">
      <c r="A4" s="86" t="s">
        <v>39</v>
      </c>
      <c r="B4" s="121">
        <v>4.2</v>
      </c>
      <c r="C4" s="81">
        <f aca="true" t="shared" si="0" ref="C4:C11">RANK(B4,B$4:B$16)</f>
        <v>3</v>
      </c>
      <c r="D4" s="185">
        <v>-56.25</v>
      </c>
      <c r="E4" s="182">
        <f>RANK(D4,D$4:D$16)</f>
        <v>3</v>
      </c>
    </row>
    <row r="5" spans="1:5" ht="18" customHeight="1">
      <c r="A5" s="86" t="s">
        <v>2</v>
      </c>
      <c r="B5" s="121">
        <v>0</v>
      </c>
      <c r="C5" s="81">
        <f t="shared" si="0"/>
        <v>5</v>
      </c>
      <c r="D5" s="85" t="s">
        <v>83</v>
      </c>
      <c r="E5" s="85" t="s">
        <v>83</v>
      </c>
    </row>
    <row r="6" spans="1:5" ht="18" customHeight="1">
      <c r="A6" s="86" t="s">
        <v>3</v>
      </c>
      <c r="B6" s="121">
        <v>6.8</v>
      </c>
      <c r="C6" s="81">
        <f t="shared" si="0"/>
        <v>2</v>
      </c>
      <c r="D6" s="185">
        <v>13.33</v>
      </c>
      <c r="E6" s="181">
        <f>RANK(D6,D$4:D$16)</f>
        <v>1</v>
      </c>
    </row>
    <row r="7" spans="1:5" ht="18" customHeight="1">
      <c r="A7" s="86" t="s">
        <v>211</v>
      </c>
      <c r="B7" s="121">
        <v>0</v>
      </c>
      <c r="C7" s="81">
        <f t="shared" si="0"/>
        <v>5</v>
      </c>
      <c r="D7" s="185">
        <v>-100</v>
      </c>
      <c r="E7" s="181">
        <f>RANK(D7,D$4:D$16)</f>
        <v>5</v>
      </c>
    </row>
    <row r="8" spans="1:5" ht="18" customHeight="1">
      <c r="A8" s="86" t="s">
        <v>4</v>
      </c>
      <c r="B8" s="121">
        <v>0</v>
      </c>
      <c r="C8" s="81">
        <f t="shared" si="0"/>
        <v>5</v>
      </c>
      <c r="D8" s="88" t="s">
        <v>83</v>
      </c>
      <c r="E8" s="88" t="s">
        <v>83</v>
      </c>
    </row>
    <row r="9" spans="1:5" ht="18" customHeight="1">
      <c r="A9" s="86" t="s">
        <v>5</v>
      </c>
      <c r="B9" s="121">
        <v>0</v>
      </c>
      <c r="C9" s="81">
        <f t="shared" si="0"/>
        <v>5</v>
      </c>
      <c r="D9" s="85" t="s">
        <v>83</v>
      </c>
      <c r="E9" s="85" t="s">
        <v>83</v>
      </c>
    </row>
    <row r="10" spans="1:5" ht="18" customHeight="1">
      <c r="A10" s="86" t="s">
        <v>6</v>
      </c>
      <c r="B10" s="121">
        <v>0</v>
      </c>
      <c r="C10" s="81">
        <f t="shared" si="0"/>
        <v>5</v>
      </c>
      <c r="D10" s="185">
        <v>-100</v>
      </c>
      <c r="E10" s="181">
        <f>RANK(D10,D$4:D$16)</f>
        <v>5</v>
      </c>
    </row>
    <row r="11" spans="1:5" ht="18" customHeight="1">
      <c r="A11" s="86" t="s">
        <v>202</v>
      </c>
      <c r="B11" s="121">
        <v>0</v>
      </c>
      <c r="C11" s="81">
        <f t="shared" si="0"/>
        <v>5</v>
      </c>
      <c r="D11" s="85" t="s">
        <v>83</v>
      </c>
      <c r="E11" s="85" t="s">
        <v>83</v>
      </c>
    </row>
    <row r="12" spans="1:5" ht="18" customHeight="1">
      <c r="A12" s="86" t="s">
        <v>7</v>
      </c>
      <c r="B12" s="121">
        <v>0</v>
      </c>
      <c r="C12" s="81">
        <f>RANK(B12,B$4:B$16)</f>
        <v>5</v>
      </c>
      <c r="D12" s="185">
        <v>-100</v>
      </c>
      <c r="E12" s="181">
        <f>RANK(D12,D$4:D$16)</f>
        <v>5</v>
      </c>
    </row>
    <row r="13" spans="1:5" ht="18" customHeight="1">
      <c r="A13" s="86" t="s">
        <v>8</v>
      </c>
      <c r="B13" s="121">
        <v>13.89</v>
      </c>
      <c r="C13" s="81">
        <f>RANK(B13,B$4:B$16)</f>
        <v>1</v>
      </c>
      <c r="D13" s="185">
        <v>-9.1</v>
      </c>
      <c r="E13" s="181">
        <f>RANK(D13,D$4:D$16)</f>
        <v>2</v>
      </c>
    </row>
    <row r="14" spans="1:5" ht="18" customHeight="1">
      <c r="A14" s="86" t="s">
        <v>9</v>
      </c>
      <c r="B14" s="121">
        <v>2</v>
      </c>
      <c r="C14" s="81">
        <f>RANK(B14,B$4:B$16)</f>
        <v>4</v>
      </c>
      <c r="D14" s="185">
        <v>-71.43</v>
      </c>
      <c r="E14" s="181">
        <f>RANK(D14,D$4:D$16)</f>
        <v>4</v>
      </c>
    </row>
    <row r="15" spans="1:5" ht="18" customHeight="1">
      <c r="A15" s="86" t="s">
        <v>10</v>
      </c>
      <c r="B15" s="121">
        <v>0</v>
      </c>
      <c r="C15" s="81">
        <f>RANK(B15,B$4:B$16)</f>
        <v>5</v>
      </c>
      <c r="D15" s="85" t="s">
        <v>83</v>
      </c>
      <c r="E15" s="88" t="s">
        <v>83</v>
      </c>
    </row>
    <row r="16" spans="1:5" ht="18" customHeight="1" thickBot="1">
      <c r="A16" s="104" t="s">
        <v>11</v>
      </c>
      <c r="B16" s="123">
        <v>0</v>
      </c>
      <c r="C16" s="102">
        <f>RANK(B16,B$4:B$16)</f>
        <v>5</v>
      </c>
      <c r="D16" s="183" t="s">
        <v>83</v>
      </c>
      <c r="E16" s="105" t="s">
        <v>83</v>
      </c>
    </row>
    <row r="17" spans="1:5" ht="24" customHeight="1">
      <c r="A17" s="282" t="s">
        <v>19</v>
      </c>
      <c r="B17" s="282"/>
      <c r="C17" s="282"/>
      <c r="D17" s="282"/>
      <c r="E17" s="282"/>
    </row>
  </sheetData>
  <sheetProtection/>
  <mergeCells count="2">
    <mergeCell ref="A1:E1"/>
    <mergeCell ref="A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R17" sqref="R17"/>
    </sheetView>
  </sheetViews>
  <sheetFormatPr defaultColWidth="9.00390625" defaultRowHeight="14.25"/>
  <cols>
    <col min="2" max="3" width="6.875" style="0" customWidth="1"/>
    <col min="4" max="4" width="10.75390625" style="0" customWidth="1"/>
    <col min="5" max="6" width="6.875" style="0" customWidth="1"/>
    <col min="7" max="7" width="11.50390625" style="0" customWidth="1"/>
    <col min="10" max="13" width="0" style="0" hidden="1" customWidth="1"/>
  </cols>
  <sheetData>
    <row r="1" spans="1:7" ht="18.75" customHeight="1">
      <c r="A1" s="283" t="s">
        <v>53</v>
      </c>
      <c r="B1" s="283"/>
      <c r="C1" s="283"/>
      <c r="D1" s="283"/>
      <c r="E1" s="283"/>
      <c r="F1" s="283"/>
      <c r="G1" s="283"/>
    </row>
    <row r="2" spans="1:7" ht="19.5" thickBot="1">
      <c r="A2" s="289" t="s">
        <v>14</v>
      </c>
      <c r="B2" s="289"/>
      <c r="C2" s="289"/>
      <c r="D2" s="289"/>
      <c r="E2" s="289"/>
      <c r="F2" s="289"/>
      <c r="G2" s="65"/>
    </row>
    <row r="3" spans="1:7" s="4" customFormat="1" ht="34.5" customHeight="1">
      <c r="A3" s="290"/>
      <c r="B3" s="292" t="s">
        <v>21</v>
      </c>
      <c r="C3" s="286"/>
      <c r="D3" s="286" t="s">
        <v>62</v>
      </c>
      <c r="E3" s="284" t="s">
        <v>117</v>
      </c>
      <c r="F3" s="118"/>
      <c r="G3" s="284" t="s">
        <v>62</v>
      </c>
    </row>
    <row r="4" spans="1:7" s="4" customFormat="1" ht="33" customHeight="1">
      <c r="A4" s="291"/>
      <c r="B4" s="92"/>
      <c r="C4" s="3" t="s">
        <v>27</v>
      </c>
      <c r="D4" s="287"/>
      <c r="E4" s="287"/>
      <c r="F4" s="3" t="s">
        <v>27</v>
      </c>
      <c r="G4" s="285"/>
    </row>
    <row r="5" spans="1:17" s="4" customFormat="1" ht="19.5" customHeight="1">
      <c r="A5" s="5" t="s">
        <v>12</v>
      </c>
      <c r="B5" s="122">
        <v>9586</v>
      </c>
      <c r="C5" s="13">
        <v>1052</v>
      </c>
      <c r="D5" s="84">
        <v>12.3271619404734</v>
      </c>
      <c r="E5" s="122">
        <v>2802</v>
      </c>
      <c r="F5" s="13">
        <v>229</v>
      </c>
      <c r="G5" s="93">
        <v>8.900116595413914</v>
      </c>
      <c r="I5" s="120"/>
      <c r="J5" s="120"/>
      <c r="K5" s="120"/>
      <c r="L5" s="120"/>
      <c r="M5" s="124"/>
      <c r="N5" s="120"/>
      <c r="O5" s="120"/>
      <c r="P5" s="120"/>
      <c r="Q5" s="124"/>
    </row>
    <row r="6" spans="1:17" s="4" customFormat="1" ht="19.5" customHeight="1">
      <c r="A6" s="5" t="s">
        <v>1</v>
      </c>
      <c r="B6" s="122">
        <v>5244</v>
      </c>
      <c r="C6" s="13">
        <v>647</v>
      </c>
      <c r="D6" s="84">
        <v>14.07439634544268</v>
      </c>
      <c r="E6" s="122">
        <v>1545</v>
      </c>
      <c r="F6" s="13">
        <v>119</v>
      </c>
      <c r="G6" s="93">
        <v>8.345021037868163</v>
      </c>
      <c r="I6" s="120"/>
      <c r="J6" s="120"/>
      <c r="K6" s="120"/>
      <c r="L6" s="120"/>
      <c r="M6" s="124"/>
      <c r="N6" s="120"/>
      <c r="O6" s="120"/>
      <c r="P6" s="120"/>
      <c r="Q6" s="124"/>
    </row>
    <row r="7" spans="1:17" s="4" customFormat="1" ht="19.5" customHeight="1">
      <c r="A7" s="5" t="s">
        <v>2</v>
      </c>
      <c r="B7" s="122">
        <v>947</v>
      </c>
      <c r="C7" s="13">
        <v>99</v>
      </c>
      <c r="D7" s="84">
        <v>11.674528301886793</v>
      </c>
      <c r="E7" s="122">
        <v>235</v>
      </c>
      <c r="F7" s="13">
        <v>25</v>
      </c>
      <c r="G7" s="93">
        <v>11.904761904761903</v>
      </c>
      <c r="I7" s="120"/>
      <c r="J7" s="120"/>
      <c r="K7" s="120"/>
      <c r="L7" s="120"/>
      <c r="M7" s="124"/>
      <c r="N7" s="120"/>
      <c r="O7" s="120"/>
      <c r="P7" s="120"/>
      <c r="Q7" s="124"/>
    </row>
    <row r="8" spans="1:17" s="4" customFormat="1" ht="19.5" customHeight="1">
      <c r="A8" s="5" t="s">
        <v>3</v>
      </c>
      <c r="B8" s="13">
        <v>94</v>
      </c>
      <c r="C8" s="13">
        <v>18</v>
      </c>
      <c r="D8" s="84">
        <v>23.684210526315788</v>
      </c>
      <c r="E8" s="13">
        <v>60</v>
      </c>
      <c r="F8" s="13">
        <v>6</v>
      </c>
      <c r="G8" s="93">
        <v>11.11111111111111</v>
      </c>
      <c r="I8" s="120"/>
      <c r="J8" s="120"/>
      <c r="K8" s="120"/>
      <c r="L8" s="120"/>
      <c r="M8" s="124"/>
      <c r="N8" s="120"/>
      <c r="O8" s="120"/>
      <c r="P8" s="120"/>
      <c r="Q8" s="124"/>
    </row>
    <row r="9" spans="1:17" s="4" customFormat="1" ht="19.5" customHeight="1">
      <c r="A9" s="5" t="s">
        <v>211</v>
      </c>
      <c r="B9" s="13">
        <v>238</v>
      </c>
      <c r="C9" s="13">
        <v>21</v>
      </c>
      <c r="D9" s="84">
        <v>9.67741935483871</v>
      </c>
      <c r="E9" s="13">
        <v>94</v>
      </c>
      <c r="F9" s="13">
        <v>8</v>
      </c>
      <c r="G9" s="93">
        <v>9.30232558139535</v>
      </c>
      <c r="I9" s="120"/>
      <c r="J9" s="120"/>
      <c r="K9" s="120"/>
      <c r="L9" s="120"/>
      <c r="M9" s="124"/>
      <c r="N9" s="120"/>
      <c r="O9" s="120"/>
      <c r="P9" s="120"/>
      <c r="Q9" s="124"/>
    </row>
    <row r="10" spans="1:17" s="4" customFormat="1" ht="19.5" customHeight="1">
      <c r="A10" s="5" t="s">
        <v>4</v>
      </c>
      <c r="B10" s="13">
        <v>781</v>
      </c>
      <c r="C10" s="13">
        <v>36</v>
      </c>
      <c r="D10" s="84">
        <v>4.832214765100671</v>
      </c>
      <c r="E10" s="13">
        <v>173</v>
      </c>
      <c r="F10" s="13">
        <v>15</v>
      </c>
      <c r="G10" s="93">
        <v>9.49367088607595</v>
      </c>
      <c r="I10" s="120"/>
      <c r="J10" s="120"/>
      <c r="K10" s="120"/>
      <c r="L10" s="120"/>
      <c r="M10" s="124"/>
      <c r="N10" s="120"/>
      <c r="O10" s="120"/>
      <c r="P10" s="120"/>
      <c r="Q10" s="124"/>
    </row>
    <row r="11" spans="1:17" s="4" customFormat="1" ht="19.5" customHeight="1">
      <c r="A11" s="5" t="s">
        <v>5</v>
      </c>
      <c r="B11" s="13">
        <v>174</v>
      </c>
      <c r="C11" s="13">
        <v>2</v>
      </c>
      <c r="D11" s="84">
        <v>1.1627906976744187</v>
      </c>
      <c r="E11" s="13">
        <v>84</v>
      </c>
      <c r="F11" s="13">
        <v>5</v>
      </c>
      <c r="G11" s="93">
        <v>6.329113924050633</v>
      </c>
      <c r="I11" s="120"/>
      <c r="J11" s="120"/>
      <c r="K11" s="120"/>
      <c r="L11" s="120"/>
      <c r="M11" s="124"/>
      <c r="N11" s="120"/>
      <c r="O11" s="120"/>
      <c r="P11" s="120"/>
      <c r="Q11" s="124"/>
    </row>
    <row r="12" spans="1:17" s="4" customFormat="1" ht="19.5" customHeight="1">
      <c r="A12" s="5" t="s">
        <v>6</v>
      </c>
      <c r="B12" s="13">
        <v>132</v>
      </c>
      <c r="C12" s="13">
        <v>5</v>
      </c>
      <c r="D12" s="84">
        <v>3.937007874015748</v>
      </c>
      <c r="E12" s="13">
        <v>55</v>
      </c>
      <c r="F12" s="13">
        <v>4</v>
      </c>
      <c r="G12" s="93">
        <v>7.8431372549019605</v>
      </c>
      <c r="I12" s="120"/>
      <c r="J12" s="120"/>
      <c r="K12" s="120"/>
      <c r="L12" s="120"/>
      <c r="M12" s="124"/>
      <c r="N12" s="120"/>
      <c r="O12" s="120"/>
      <c r="P12" s="120"/>
      <c r="Q12" s="124"/>
    </row>
    <row r="13" spans="1:17" s="4" customFormat="1" ht="19.5" customHeight="1">
      <c r="A13" s="5" t="s">
        <v>203</v>
      </c>
      <c r="B13" s="13">
        <v>319</v>
      </c>
      <c r="C13" s="13">
        <v>34</v>
      </c>
      <c r="D13" s="84">
        <v>11.929824561403509</v>
      </c>
      <c r="E13" s="13">
        <v>111</v>
      </c>
      <c r="F13" s="13">
        <v>9</v>
      </c>
      <c r="G13" s="93">
        <v>8.823529411764707</v>
      </c>
      <c r="I13" s="120"/>
      <c r="J13" s="120"/>
      <c r="K13" s="120"/>
      <c r="L13" s="120"/>
      <c r="M13" s="124"/>
      <c r="N13" s="120"/>
      <c r="O13" s="120"/>
      <c r="P13" s="120"/>
      <c r="Q13" s="124"/>
    </row>
    <row r="14" spans="1:17" s="4" customFormat="1" ht="19.5" customHeight="1">
      <c r="A14" s="5" t="s">
        <v>7</v>
      </c>
      <c r="B14" s="13">
        <v>205</v>
      </c>
      <c r="C14" s="13">
        <v>13</v>
      </c>
      <c r="D14" s="84">
        <v>6.770833333333333</v>
      </c>
      <c r="E14" s="13">
        <v>62</v>
      </c>
      <c r="F14" s="13">
        <v>1</v>
      </c>
      <c r="G14" s="93">
        <v>1.639344262295082</v>
      </c>
      <c r="I14" s="120"/>
      <c r="J14" s="120"/>
      <c r="K14" s="120"/>
      <c r="L14" s="120"/>
      <c r="M14" s="124"/>
      <c r="N14" s="120"/>
      <c r="O14" s="120"/>
      <c r="P14" s="120"/>
      <c r="Q14" s="124"/>
    </row>
    <row r="15" spans="1:17" s="4" customFormat="1" ht="19.5" customHeight="1">
      <c r="A15" s="5" t="s">
        <v>8</v>
      </c>
      <c r="B15" s="122">
        <v>671</v>
      </c>
      <c r="C15" s="13">
        <v>109</v>
      </c>
      <c r="D15" s="84">
        <v>19.395017793594306</v>
      </c>
      <c r="E15" s="13">
        <v>137</v>
      </c>
      <c r="F15" s="13">
        <v>16</v>
      </c>
      <c r="G15" s="93">
        <v>13.223140495867769</v>
      </c>
      <c r="I15" s="120"/>
      <c r="J15" s="120"/>
      <c r="K15" s="120"/>
      <c r="L15" s="120"/>
      <c r="M15" s="124"/>
      <c r="N15" s="120"/>
      <c r="O15" s="120"/>
      <c r="P15" s="120"/>
      <c r="Q15" s="124"/>
    </row>
    <row r="16" spans="1:17" s="4" customFormat="1" ht="19.5" customHeight="1">
      <c r="A16" s="5" t="s">
        <v>9</v>
      </c>
      <c r="B16" s="122">
        <v>316</v>
      </c>
      <c r="C16" s="13">
        <v>42</v>
      </c>
      <c r="D16" s="84">
        <v>15.328467153284672</v>
      </c>
      <c r="E16" s="13">
        <v>115</v>
      </c>
      <c r="F16" s="13">
        <v>11</v>
      </c>
      <c r="G16" s="93">
        <v>10.576923076923077</v>
      </c>
      <c r="I16" s="120"/>
      <c r="J16" s="120"/>
      <c r="K16" s="120"/>
      <c r="L16" s="120"/>
      <c r="M16" s="124"/>
      <c r="N16" s="120"/>
      <c r="O16" s="120"/>
      <c r="P16" s="120"/>
      <c r="Q16" s="124"/>
    </row>
    <row r="17" spans="1:17" s="4" customFormat="1" ht="19.5" customHeight="1">
      <c r="A17" s="5" t="s">
        <v>10</v>
      </c>
      <c r="B17" s="122">
        <v>325</v>
      </c>
      <c r="C17" s="13">
        <v>23</v>
      </c>
      <c r="D17" s="84">
        <v>7.6158940397351</v>
      </c>
      <c r="E17" s="13">
        <v>80</v>
      </c>
      <c r="F17" s="13">
        <v>7</v>
      </c>
      <c r="G17" s="93">
        <v>9.58904109589041</v>
      </c>
      <c r="I17" s="120"/>
      <c r="J17" s="120"/>
      <c r="K17" s="120"/>
      <c r="L17" s="120"/>
      <c r="M17" s="124"/>
      <c r="N17" s="120"/>
      <c r="O17" s="120"/>
      <c r="P17" s="120"/>
      <c r="Q17" s="124"/>
    </row>
    <row r="18" spans="1:17" s="4" customFormat="1" ht="19.5" customHeight="1" thickBot="1">
      <c r="A18" s="6" t="s">
        <v>11</v>
      </c>
      <c r="B18" s="149">
        <v>140</v>
      </c>
      <c r="C18" s="14">
        <v>3</v>
      </c>
      <c r="D18" s="94">
        <v>2.18978102189781</v>
      </c>
      <c r="E18" s="14">
        <v>51</v>
      </c>
      <c r="F18" s="14">
        <v>3</v>
      </c>
      <c r="G18" s="95">
        <v>6.25</v>
      </c>
      <c r="I18" s="120"/>
      <c r="J18" s="120"/>
      <c r="K18" s="120"/>
      <c r="L18" s="120"/>
      <c r="M18" s="124"/>
      <c r="N18" s="120"/>
      <c r="O18" s="120"/>
      <c r="P18" s="120"/>
      <c r="Q18" s="124"/>
    </row>
    <row r="19" spans="1:6" ht="16.5" customHeight="1">
      <c r="A19" s="288" t="s">
        <v>206</v>
      </c>
      <c r="B19" s="282"/>
      <c r="C19" s="282"/>
      <c r="D19" s="282"/>
      <c r="E19" s="282"/>
      <c r="F19" s="282"/>
    </row>
  </sheetData>
  <sheetProtection/>
  <mergeCells count="8">
    <mergeCell ref="A1:G1"/>
    <mergeCell ref="G3:G4"/>
    <mergeCell ref="D3:D4"/>
    <mergeCell ref="A19:F19"/>
    <mergeCell ref="A2:F2"/>
    <mergeCell ref="A3:A4"/>
    <mergeCell ref="E3:E4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I21" sqref="I21"/>
    </sheetView>
  </sheetViews>
  <sheetFormatPr defaultColWidth="9.00390625" defaultRowHeight="14.25"/>
  <cols>
    <col min="1" max="1" width="40.50390625" style="0" customWidth="1"/>
    <col min="2" max="2" width="10.625" style="0" customWidth="1"/>
    <col min="3" max="3" width="9.50390625" style="0" customWidth="1"/>
    <col min="4" max="4" width="9.375" style="24" customWidth="1"/>
    <col min="5" max="5" width="8.00390625" style="0" customWidth="1"/>
    <col min="6" max="6" width="9.00390625" style="0" customWidth="1"/>
  </cols>
  <sheetData>
    <row r="1" spans="1:5" ht="14.25" customHeight="1">
      <c r="A1" s="191" t="s">
        <v>95</v>
      </c>
      <c r="B1" s="192"/>
      <c r="C1" s="192"/>
      <c r="D1" s="192"/>
      <c r="E1" s="192"/>
    </row>
    <row r="2" spans="1:5" ht="15" customHeight="1" thickBot="1">
      <c r="A2" s="193"/>
      <c r="B2" s="193"/>
      <c r="C2" s="193"/>
      <c r="D2" s="193"/>
      <c r="E2" s="193"/>
    </row>
    <row r="3" spans="1:5" ht="18.75" customHeight="1">
      <c r="A3" s="194" t="s">
        <v>124</v>
      </c>
      <c r="B3" s="196" t="s">
        <v>125</v>
      </c>
      <c r="C3" s="198" t="s">
        <v>126</v>
      </c>
      <c r="D3" s="189" t="s">
        <v>127</v>
      </c>
      <c r="E3" s="189" t="s">
        <v>128</v>
      </c>
    </row>
    <row r="4" spans="1:5" ht="18.75" customHeight="1">
      <c r="A4" s="195"/>
      <c r="B4" s="197"/>
      <c r="C4" s="199"/>
      <c r="D4" s="190"/>
      <c r="E4" s="190"/>
    </row>
    <row r="5" spans="1:6" ht="18.75" customHeight="1">
      <c r="A5" s="96" t="s">
        <v>129</v>
      </c>
      <c r="B5" s="26" t="s">
        <v>130</v>
      </c>
      <c r="C5" s="141">
        <v>1390622.038</v>
      </c>
      <c r="D5" s="129"/>
      <c r="E5" s="57"/>
      <c r="F5" s="117"/>
    </row>
    <row r="6" spans="1:6" ht="18.75" customHeight="1">
      <c r="A6" s="96" t="s">
        <v>148</v>
      </c>
      <c r="B6" s="26" t="s">
        <v>149</v>
      </c>
      <c r="C6" s="141"/>
      <c r="D6" s="129">
        <v>9.5</v>
      </c>
      <c r="E6" s="57">
        <v>2</v>
      </c>
      <c r="F6" s="117"/>
    </row>
    <row r="7" spans="1:5" ht="18.75" customHeight="1">
      <c r="A7" s="96" t="s">
        <v>131</v>
      </c>
      <c r="B7" s="26" t="s">
        <v>132</v>
      </c>
      <c r="C7" s="160">
        <v>525.23</v>
      </c>
      <c r="D7" s="56">
        <v>46.01</v>
      </c>
      <c r="E7" s="57">
        <v>6</v>
      </c>
    </row>
    <row r="8" spans="1:5" ht="18.75" customHeight="1">
      <c r="A8" s="96" t="s">
        <v>197</v>
      </c>
      <c r="B8" s="26" t="s">
        <v>133</v>
      </c>
      <c r="C8" s="119"/>
      <c r="D8" s="125">
        <v>7.612532439768913</v>
      </c>
      <c r="E8" s="57">
        <v>9</v>
      </c>
    </row>
    <row r="9" spans="1:5" ht="18.75" customHeight="1">
      <c r="A9" s="96" t="s">
        <v>134</v>
      </c>
      <c r="B9" s="26" t="s">
        <v>133</v>
      </c>
      <c r="C9" s="119"/>
      <c r="D9" s="125">
        <v>6.325939378215935</v>
      </c>
      <c r="E9" s="57"/>
    </row>
    <row r="10" spans="1:5" ht="18.75" customHeight="1">
      <c r="A10" s="96" t="s">
        <v>135</v>
      </c>
      <c r="B10" s="26" t="s">
        <v>133</v>
      </c>
      <c r="C10" s="119">
        <v>14878</v>
      </c>
      <c r="D10" s="125">
        <v>63.04657534246576</v>
      </c>
      <c r="E10" s="57"/>
    </row>
    <row r="11" spans="1:5" ht="18.75" customHeight="1">
      <c r="A11" s="96" t="s">
        <v>146</v>
      </c>
      <c r="B11" s="26" t="s">
        <v>130</v>
      </c>
      <c r="C11" s="119"/>
      <c r="D11" s="125"/>
      <c r="E11" s="57"/>
    </row>
    <row r="12" spans="1:5" ht="18.75" customHeight="1">
      <c r="A12" s="96" t="s">
        <v>175</v>
      </c>
      <c r="B12" s="26" t="s">
        <v>130</v>
      </c>
      <c r="C12" s="119"/>
      <c r="D12" s="125"/>
      <c r="E12" s="57"/>
    </row>
    <row r="13" spans="1:5" s="59" customFormat="1" ht="18.75" customHeight="1">
      <c r="A13" s="96" t="s">
        <v>207</v>
      </c>
      <c r="B13" s="58" t="s">
        <v>130</v>
      </c>
      <c r="C13" s="119">
        <v>102083.79999999999</v>
      </c>
      <c r="D13" s="125">
        <v>13.28295270435224</v>
      </c>
      <c r="E13" s="57">
        <v>7</v>
      </c>
    </row>
    <row r="14" spans="1:5" ht="18.75" customHeight="1">
      <c r="A14" s="96" t="s">
        <v>205</v>
      </c>
      <c r="B14" s="26" t="s">
        <v>204</v>
      </c>
      <c r="C14" s="160"/>
      <c r="D14" s="125"/>
      <c r="E14" s="57"/>
    </row>
    <row r="15" spans="1:5" ht="18.75" customHeight="1">
      <c r="A15" s="96" t="s">
        <v>208</v>
      </c>
      <c r="B15" s="26" t="s">
        <v>130</v>
      </c>
      <c r="C15" s="119">
        <v>309</v>
      </c>
      <c r="D15" s="56"/>
      <c r="E15" s="57"/>
    </row>
    <row r="16" spans="1:5" ht="18.75" customHeight="1">
      <c r="A16" s="96" t="s">
        <v>214</v>
      </c>
      <c r="B16" s="26" t="s">
        <v>130</v>
      </c>
      <c r="C16" s="119">
        <v>70104.51</v>
      </c>
      <c r="D16" s="125">
        <v>8.1492548826016</v>
      </c>
      <c r="E16" s="57">
        <v>3</v>
      </c>
    </row>
    <row r="17" spans="1:5" ht="18.75" customHeight="1">
      <c r="A17" s="96" t="s">
        <v>215</v>
      </c>
      <c r="B17" s="26" t="s">
        <v>130</v>
      </c>
      <c r="C17" s="119">
        <v>39488.51</v>
      </c>
      <c r="D17" s="125">
        <v>9.11140891381836</v>
      </c>
      <c r="E17" s="57">
        <v>2</v>
      </c>
    </row>
    <row r="18" spans="1:5" ht="18.75" customHeight="1">
      <c r="A18" s="96" t="s">
        <v>216</v>
      </c>
      <c r="B18" s="26" t="s">
        <v>130</v>
      </c>
      <c r="C18" s="119">
        <v>199344</v>
      </c>
      <c r="D18" s="125">
        <v>18.22155273130548</v>
      </c>
      <c r="E18" s="57"/>
    </row>
    <row r="19" spans="1:5" ht="18.75" customHeight="1">
      <c r="A19" s="96" t="s">
        <v>217</v>
      </c>
      <c r="B19" s="26" t="s">
        <v>130</v>
      </c>
      <c r="C19" s="119">
        <v>157484.68</v>
      </c>
      <c r="D19" s="125">
        <v>15.49</v>
      </c>
      <c r="E19" s="57"/>
    </row>
    <row r="20" spans="1:5" ht="18.75" customHeight="1">
      <c r="A20" s="96" t="s">
        <v>191</v>
      </c>
      <c r="B20" s="26" t="s">
        <v>130</v>
      </c>
      <c r="C20" s="119">
        <v>737615</v>
      </c>
      <c r="D20" s="125">
        <v>4.842320413561566</v>
      </c>
      <c r="E20" s="57">
        <v>8</v>
      </c>
    </row>
    <row r="21" spans="1:5" ht="18.75" customHeight="1">
      <c r="A21" s="96" t="s">
        <v>137</v>
      </c>
      <c r="B21" s="26" t="s">
        <v>130</v>
      </c>
      <c r="C21" s="108">
        <v>380596</v>
      </c>
      <c r="D21" s="125">
        <v>8.564289218762482</v>
      </c>
      <c r="E21" s="57">
        <v>6</v>
      </c>
    </row>
    <row r="22" spans="1:5" ht="18.75" customHeight="1">
      <c r="A22" s="96" t="s">
        <v>192</v>
      </c>
      <c r="B22" s="26" t="s">
        <v>136</v>
      </c>
      <c r="C22" s="119">
        <v>41007.424</v>
      </c>
      <c r="D22" s="125">
        <v>8.116864772529686</v>
      </c>
      <c r="E22" s="57"/>
    </row>
    <row r="23" spans="1:5" ht="18.75" customHeight="1" thickBot="1">
      <c r="A23" s="97" t="s">
        <v>147</v>
      </c>
      <c r="B23" s="27" t="s">
        <v>136</v>
      </c>
      <c r="C23" s="126">
        <v>40607.979999999996</v>
      </c>
      <c r="D23" s="127">
        <v>8.944314371894425</v>
      </c>
      <c r="E23" s="128"/>
    </row>
    <row r="24" spans="1:5" ht="16.5" customHeight="1">
      <c r="A24" s="188" t="s">
        <v>221</v>
      </c>
      <c r="B24" s="188"/>
      <c r="C24" s="188"/>
      <c r="D24" s="188"/>
      <c r="E24" s="188"/>
    </row>
  </sheetData>
  <sheetProtection/>
  <mergeCells count="7">
    <mergeCell ref="A24:E24"/>
    <mergeCell ref="E3:E4"/>
    <mergeCell ref="A1:E2"/>
    <mergeCell ref="A3:A4"/>
    <mergeCell ref="B3:B4"/>
    <mergeCell ref="C3:C4"/>
    <mergeCell ref="D3:D4"/>
  </mergeCells>
  <printOptions/>
  <pageMargins left="0.8661417322834646" right="0.7480314960629921" top="0.984251968503937" bottom="0.984251968503937" header="0.5118110236220472" footer="0.5118110236220472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B1">
      <selection activeCell="E27" sqref="E27"/>
    </sheetView>
  </sheetViews>
  <sheetFormatPr defaultColWidth="8.75390625" defaultRowHeight="14.25"/>
  <cols>
    <col min="1" max="1" width="3.875" style="0" hidden="1" customWidth="1"/>
    <col min="2" max="2" width="9.375" style="0" customWidth="1"/>
    <col min="3" max="6" width="5.50390625" style="0" customWidth="1"/>
    <col min="7" max="7" width="7.50390625" style="43" customWidth="1"/>
    <col min="8" max="8" width="7.125" style="24" customWidth="1"/>
    <col min="9" max="9" width="5.375" style="24" customWidth="1"/>
    <col min="10" max="11" width="7.125" style="24" customWidth="1"/>
    <col min="12" max="12" width="6.75390625" style="43" customWidth="1"/>
    <col min="13" max="13" width="7.125" style="43" customWidth="1"/>
    <col min="14" max="14" width="6.375" style="24" customWidth="1"/>
    <col min="15" max="15" width="7.125" style="48" customWidth="1"/>
    <col min="16" max="16" width="6.875" style="24" customWidth="1"/>
    <col min="17" max="17" width="7.125" style="43" customWidth="1"/>
    <col min="18" max="18" width="6.375" style="24" customWidth="1"/>
    <col min="19" max="19" width="7.125" style="43" customWidth="1"/>
    <col min="20" max="20" width="7.125" style="24" customWidth="1"/>
  </cols>
  <sheetData>
    <row r="1" spans="1:20" ht="37.5" customHeight="1" thickBot="1">
      <c r="A1" s="1"/>
      <c r="B1" s="200" t="s">
        <v>50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</row>
    <row r="2" spans="1:20" ht="32.25" customHeight="1">
      <c r="A2" s="211"/>
      <c r="B2" s="214"/>
      <c r="C2" s="217" t="s">
        <v>23</v>
      </c>
      <c r="D2" s="217"/>
      <c r="E2" s="217"/>
      <c r="F2" s="217"/>
      <c r="G2" s="217" t="s">
        <v>54</v>
      </c>
      <c r="H2" s="217"/>
      <c r="I2" s="217"/>
      <c r="J2" s="217"/>
      <c r="K2" s="217"/>
      <c r="L2" s="217"/>
      <c r="M2" s="201" t="s">
        <v>30</v>
      </c>
      <c r="N2" s="202"/>
      <c r="O2" s="202"/>
      <c r="P2" s="202"/>
      <c r="Q2" s="202"/>
      <c r="R2" s="203"/>
      <c r="S2" s="204" t="s">
        <v>24</v>
      </c>
      <c r="T2" s="201"/>
    </row>
    <row r="3" spans="1:20" ht="28.5" customHeight="1">
      <c r="A3" s="212"/>
      <c r="B3" s="215"/>
      <c r="C3" s="218" t="s">
        <v>25</v>
      </c>
      <c r="D3" s="218" t="s">
        <v>26</v>
      </c>
      <c r="E3" s="220" t="s">
        <v>31</v>
      </c>
      <c r="F3" s="218" t="s">
        <v>32</v>
      </c>
      <c r="G3" s="209" t="s">
        <v>101</v>
      </c>
      <c r="H3" s="222" t="s">
        <v>100</v>
      </c>
      <c r="I3" s="209" t="s">
        <v>34</v>
      </c>
      <c r="J3" s="228" t="s">
        <v>96</v>
      </c>
      <c r="K3" s="222" t="s">
        <v>28</v>
      </c>
      <c r="L3" s="209" t="s">
        <v>34</v>
      </c>
      <c r="M3" s="225" t="s">
        <v>35</v>
      </c>
      <c r="N3" s="226"/>
      <c r="O3" s="227" t="s">
        <v>36</v>
      </c>
      <c r="P3" s="227"/>
      <c r="Q3" s="227" t="s">
        <v>37</v>
      </c>
      <c r="R3" s="227"/>
      <c r="S3" s="205" t="s">
        <v>33</v>
      </c>
      <c r="T3" s="207" t="s">
        <v>99</v>
      </c>
    </row>
    <row r="4" spans="1:20" ht="38.25" customHeight="1" thickBot="1">
      <c r="A4" s="213"/>
      <c r="B4" s="216"/>
      <c r="C4" s="219"/>
      <c r="D4" s="219"/>
      <c r="E4" s="221"/>
      <c r="F4" s="219"/>
      <c r="G4" s="210"/>
      <c r="H4" s="223"/>
      <c r="I4" s="210"/>
      <c r="J4" s="229"/>
      <c r="K4" s="223"/>
      <c r="L4" s="210"/>
      <c r="M4" s="47" t="s">
        <v>33</v>
      </c>
      <c r="N4" s="42" t="s">
        <v>99</v>
      </c>
      <c r="O4" s="47" t="s">
        <v>33</v>
      </c>
      <c r="P4" s="42" t="s">
        <v>102</v>
      </c>
      <c r="Q4" s="47" t="s">
        <v>33</v>
      </c>
      <c r="R4" s="42" t="s">
        <v>99</v>
      </c>
      <c r="S4" s="206"/>
      <c r="T4" s="208"/>
    </row>
    <row r="5" spans="1:20" ht="19.5" customHeight="1">
      <c r="A5" s="28"/>
      <c r="B5" s="29" t="s">
        <v>38</v>
      </c>
      <c r="C5" s="30"/>
      <c r="D5" s="30">
        <v>110</v>
      </c>
      <c r="E5" s="30"/>
      <c r="F5" s="30">
        <v>11</v>
      </c>
      <c r="G5" s="44">
        <v>1390622.0380000002</v>
      </c>
      <c r="H5" s="31">
        <v>14.753633596500677</v>
      </c>
      <c r="I5" s="31" t="s">
        <v>220</v>
      </c>
      <c r="J5" s="11"/>
      <c r="K5" s="31"/>
      <c r="L5" s="31"/>
      <c r="M5" s="44">
        <v>96872.09999999999</v>
      </c>
      <c r="N5" s="31">
        <v>-4.788016150401631</v>
      </c>
      <c r="O5" s="44">
        <v>70977.4</v>
      </c>
      <c r="P5" s="44">
        <v>-1477.6000000000058</v>
      </c>
      <c r="Q5" s="44">
        <v>25894.699999999997</v>
      </c>
      <c r="R5" s="31">
        <v>-11.587785008501612</v>
      </c>
      <c r="S5" s="169">
        <v>42176.087100000004</v>
      </c>
      <c r="T5" s="170">
        <v>0.3387983345554291</v>
      </c>
    </row>
    <row r="6" spans="1:20" ht="19.5" customHeight="1">
      <c r="A6" s="32">
        <v>1</v>
      </c>
      <c r="B6" s="17" t="s">
        <v>39</v>
      </c>
      <c r="C6" s="30"/>
      <c r="D6" s="9">
        <v>21</v>
      </c>
      <c r="E6" s="9"/>
      <c r="F6" s="9">
        <v>1</v>
      </c>
      <c r="G6" s="11">
        <v>416935.1</v>
      </c>
      <c r="H6" s="15">
        <v>14.446298927781413</v>
      </c>
      <c r="I6" s="11">
        <f>RANK(H6,H$6:H$18)</f>
        <v>7</v>
      </c>
      <c r="J6" s="11"/>
      <c r="K6" s="31"/>
      <c r="L6" s="11"/>
      <c r="M6" s="11">
        <v>31298.1</v>
      </c>
      <c r="N6" s="31">
        <v>-10.646807927508178</v>
      </c>
      <c r="O6" s="11">
        <v>22856.5</v>
      </c>
      <c r="P6" s="44">
        <v>-3319.2000000000007</v>
      </c>
      <c r="Q6" s="11">
        <v>8441.6</v>
      </c>
      <c r="R6" s="31">
        <v>-4.633008348678786</v>
      </c>
      <c r="S6" s="11">
        <v>14278.579500000003</v>
      </c>
      <c r="T6" s="171">
        <v>-0.677333892452182</v>
      </c>
    </row>
    <row r="7" spans="1:20" ht="19.5" customHeight="1">
      <c r="A7" s="32">
        <v>2</v>
      </c>
      <c r="B7" s="17" t="s">
        <v>40</v>
      </c>
      <c r="C7" s="30"/>
      <c r="D7" s="9">
        <v>18</v>
      </c>
      <c r="E7" s="9"/>
      <c r="F7" s="9">
        <v>1</v>
      </c>
      <c r="G7" s="11">
        <v>257381.73799999998</v>
      </c>
      <c r="H7" s="15">
        <v>13.492586459266164</v>
      </c>
      <c r="I7" s="11">
        <f aca="true" t="shared" si="0" ref="I7:I18">RANK(H7,H$6:H$18)</f>
        <v>9</v>
      </c>
      <c r="J7" s="11"/>
      <c r="K7" s="31"/>
      <c r="L7" s="11"/>
      <c r="M7" s="11">
        <v>23510.4</v>
      </c>
      <c r="N7" s="31">
        <v>-16.390224472957968</v>
      </c>
      <c r="O7" s="11">
        <v>17431.4</v>
      </c>
      <c r="P7" s="44">
        <v>-2802.5</v>
      </c>
      <c r="Q7" s="11">
        <v>6079</v>
      </c>
      <c r="R7" s="31">
        <v>-22.907181717880107</v>
      </c>
      <c r="S7" s="11">
        <v>12002.849299999998</v>
      </c>
      <c r="T7" s="171">
        <v>-0.05311249115547404</v>
      </c>
    </row>
    <row r="8" spans="1:20" s="16" customFormat="1" ht="19.5" customHeight="1">
      <c r="A8" s="32">
        <v>3</v>
      </c>
      <c r="B8" s="17" t="s">
        <v>41</v>
      </c>
      <c r="C8" s="30"/>
      <c r="D8" s="9">
        <v>8</v>
      </c>
      <c r="E8" s="9"/>
      <c r="F8" s="9"/>
      <c r="G8" s="11">
        <v>155965.5</v>
      </c>
      <c r="H8" s="15">
        <v>19.31913376568035</v>
      </c>
      <c r="I8" s="11">
        <f t="shared" si="0"/>
        <v>3</v>
      </c>
      <c r="J8" s="11"/>
      <c r="K8" s="31"/>
      <c r="L8" s="11"/>
      <c r="M8" s="11">
        <v>15902.7</v>
      </c>
      <c r="N8" s="31">
        <v>-7.49080882352942</v>
      </c>
      <c r="O8" s="11">
        <v>10896.2</v>
      </c>
      <c r="P8" s="44">
        <v>221.70000000000073</v>
      </c>
      <c r="Q8" s="11">
        <v>5006.5</v>
      </c>
      <c r="R8" s="31">
        <v>-23.164873616844943</v>
      </c>
      <c r="S8" s="11">
        <v>4259.4618</v>
      </c>
      <c r="T8" s="171">
        <v>5.923674537781815</v>
      </c>
    </row>
    <row r="9" spans="1:20" s="16" customFormat="1" ht="19.5" customHeight="1">
      <c r="A9" s="32">
        <v>4</v>
      </c>
      <c r="B9" s="17" t="s">
        <v>213</v>
      </c>
      <c r="C9" s="30"/>
      <c r="D9" s="9">
        <v>5</v>
      </c>
      <c r="E9" s="9"/>
      <c r="F9" s="9">
        <v>1</v>
      </c>
      <c r="G9" s="11">
        <v>43156.7</v>
      </c>
      <c r="H9" s="15">
        <v>25.562470359928668</v>
      </c>
      <c r="I9" s="11">
        <f t="shared" si="0"/>
        <v>1</v>
      </c>
      <c r="J9" s="11"/>
      <c r="K9" s="31"/>
      <c r="L9" s="11"/>
      <c r="M9" s="11">
        <v>1581.3000000000002</v>
      </c>
      <c r="N9" s="31">
        <v>59.27679290894443</v>
      </c>
      <c r="O9" s="11">
        <v>1112.2</v>
      </c>
      <c r="P9" s="44">
        <v>482.20000000000005</v>
      </c>
      <c r="Q9" s="11">
        <v>469.1</v>
      </c>
      <c r="R9" s="31">
        <v>29.29988974641674</v>
      </c>
      <c r="S9" s="11">
        <v>331.757</v>
      </c>
      <c r="T9" s="171">
        <v>-2.9463321362414545</v>
      </c>
    </row>
    <row r="10" spans="1:20" s="16" customFormat="1" ht="19.5" customHeight="1">
      <c r="A10" s="32">
        <v>5</v>
      </c>
      <c r="B10" s="17" t="s">
        <v>42</v>
      </c>
      <c r="C10" s="30"/>
      <c r="D10" s="9">
        <v>21</v>
      </c>
      <c r="E10" s="9"/>
      <c r="F10" s="9">
        <v>3</v>
      </c>
      <c r="G10" s="11">
        <v>180823.1</v>
      </c>
      <c r="H10" s="15">
        <v>12.45343542402837</v>
      </c>
      <c r="I10" s="11">
        <f t="shared" si="0"/>
        <v>10</v>
      </c>
      <c r="J10" s="11"/>
      <c r="K10" s="31"/>
      <c r="L10" s="11"/>
      <c r="M10" s="11">
        <v>6124.9</v>
      </c>
      <c r="N10" s="31">
        <v>21.225136071251853</v>
      </c>
      <c r="O10" s="11">
        <v>4055.4</v>
      </c>
      <c r="P10" s="44">
        <v>1176.8000000000002</v>
      </c>
      <c r="Q10" s="11">
        <v>2069.5</v>
      </c>
      <c r="R10" s="31">
        <v>-4.802428814572892</v>
      </c>
      <c r="S10" s="11">
        <v>10126.801700000004</v>
      </c>
      <c r="T10" s="171">
        <v>-1.0349685571960257</v>
      </c>
    </row>
    <row r="11" spans="1:20" ht="19.5" customHeight="1">
      <c r="A11" s="32">
        <v>6</v>
      </c>
      <c r="B11" s="17" t="s">
        <v>43</v>
      </c>
      <c r="C11" s="30"/>
      <c r="D11" s="9">
        <v>8</v>
      </c>
      <c r="E11" s="9"/>
      <c r="F11" s="9">
        <v>1</v>
      </c>
      <c r="G11" s="11">
        <v>81431</v>
      </c>
      <c r="H11" s="15">
        <v>11.916493152191094</v>
      </c>
      <c r="I11" s="11">
        <f t="shared" si="0"/>
        <v>12</v>
      </c>
      <c r="J11" s="11"/>
      <c r="K11" s="31"/>
      <c r="L11" s="11"/>
      <c r="M11" s="11">
        <v>4857.4</v>
      </c>
      <c r="N11" s="31">
        <v>86.2285780009968</v>
      </c>
      <c r="O11" s="11">
        <v>3541.5</v>
      </c>
      <c r="P11" s="44">
        <v>2461.7</v>
      </c>
      <c r="Q11" s="11">
        <v>1315.9</v>
      </c>
      <c r="R11" s="31">
        <v>-13.909061171082755</v>
      </c>
      <c r="S11" s="11">
        <v>443.50479999999993</v>
      </c>
      <c r="T11" s="10">
        <v>15.805277947936997</v>
      </c>
    </row>
    <row r="12" spans="1:20" ht="19.5" customHeight="1">
      <c r="A12" s="32">
        <v>7</v>
      </c>
      <c r="B12" s="17" t="s">
        <v>44</v>
      </c>
      <c r="C12" s="30"/>
      <c r="D12" s="9">
        <v>5</v>
      </c>
      <c r="E12" s="9"/>
      <c r="F12" s="9">
        <v>1</v>
      </c>
      <c r="G12" s="45">
        <v>39977.6</v>
      </c>
      <c r="H12" s="15">
        <v>22.770015047753574</v>
      </c>
      <c r="I12" s="11">
        <f t="shared" si="0"/>
        <v>2</v>
      </c>
      <c r="J12" s="11"/>
      <c r="K12" s="31"/>
      <c r="L12" s="11"/>
      <c r="M12" s="11">
        <v>2563.6</v>
      </c>
      <c r="N12" s="31">
        <v>67.59937238493725</v>
      </c>
      <c r="O12" s="11">
        <v>1730</v>
      </c>
      <c r="P12" s="44">
        <v>826.8</v>
      </c>
      <c r="Q12" s="11">
        <v>833.6</v>
      </c>
      <c r="R12" s="31">
        <v>33.0779054916986</v>
      </c>
      <c r="S12" s="11">
        <v>60.26400000000001</v>
      </c>
      <c r="T12" s="171">
        <v>-14.423497469512006</v>
      </c>
    </row>
    <row r="13" spans="1:20" ht="19.5" customHeight="1">
      <c r="A13" s="32">
        <v>8</v>
      </c>
      <c r="B13" s="17" t="s">
        <v>202</v>
      </c>
      <c r="C13" s="30"/>
      <c r="D13" s="9">
        <v>7</v>
      </c>
      <c r="E13" s="9"/>
      <c r="F13" s="9">
        <v>1</v>
      </c>
      <c r="G13" s="11">
        <v>56638.5</v>
      </c>
      <c r="H13" s="15">
        <v>12.197658524989592</v>
      </c>
      <c r="I13" s="11">
        <f>RANK(H13,H$6:H$18)</f>
        <v>11</v>
      </c>
      <c r="J13" s="11"/>
      <c r="K13" s="31"/>
      <c r="L13" s="11"/>
      <c r="M13" s="11">
        <v>1491.1</v>
      </c>
      <c r="N13" s="15">
        <v>-42.124670082285355</v>
      </c>
      <c r="O13" s="11">
        <v>1092.6</v>
      </c>
      <c r="P13" s="11">
        <v>-1154.6</v>
      </c>
      <c r="Q13" s="11">
        <v>398.5</v>
      </c>
      <c r="R13" s="15">
        <v>21.051032806804386</v>
      </c>
      <c r="S13" s="11">
        <v>143.3195</v>
      </c>
      <c r="T13" s="10">
        <v>-30.783823294328656</v>
      </c>
    </row>
    <row r="14" spans="1:20" ht="19.5" customHeight="1">
      <c r="A14" s="32">
        <v>9</v>
      </c>
      <c r="B14" s="17" t="s">
        <v>45</v>
      </c>
      <c r="C14" s="30"/>
      <c r="D14" s="9">
        <v>5</v>
      </c>
      <c r="E14" s="9"/>
      <c r="F14" s="9">
        <v>1</v>
      </c>
      <c r="G14" s="11">
        <v>57185.2</v>
      </c>
      <c r="H14" s="15">
        <v>13.549212098106494</v>
      </c>
      <c r="I14" s="11">
        <f t="shared" si="0"/>
        <v>8</v>
      </c>
      <c r="J14" s="11"/>
      <c r="K14" s="31"/>
      <c r="L14" s="11"/>
      <c r="M14" s="11">
        <v>2246.2</v>
      </c>
      <c r="N14" s="31">
        <v>3.079252902574453</v>
      </c>
      <c r="O14" s="11">
        <v>1857.2</v>
      </c>
      <c r="P14" s="44">
        <v>-52.299999999999955</v>
      </c>
      <c r="Q14" s="11">
        <v>389</v>
      </c>
      <c r="R14" s="31">
        <v>44.28783382789317</v>
      </c>
      <c r="S14" s="11">
        <v>349.3448</v>
      </c>
      <c r="T14" s="171">
        <v>75.0438430349201</v>
      </c>
    </row>
    <row r="15" spans="1:20" ht="19.5" customHeight="1">
      <c r="A15" s="32">
        <v>10</v>
      </c>
      <c r="B15" s="17" t="s">
        <v>46</v>
      </c>
      <c r="C15" s="30"/>
      <c r="D15" s="9">
        <v>5</v>
      </c>
      <c r="E15" s="9"/>
      <c r="F15" s="9">
        <v>1</v>
      </c>
      <c r="G15" s="11">
        <v>40860.5</v>
      </c>
      <c r="H15" s="15">
        <v>9.669653065935165</v>
      </c>
      <c r="I15" s="11">
        <f t="shared" si="0"/>
        <v>13</v>
      </c>
      <c r="J15" s="11"/>
      <c r="K15" s="31"/>
      <c r="L15" s="11"/>
      <c r="M15" s="11">
        <v>4458.3</v>
      </c>
      <c r="N15" s="31">
        <v>6.1373645994524395</v>
      </c>
      <c r="O15" s="11">
        <v>4297.7</v>
      </c>
      <c r="P15" s="44">
        <v>193.69999999999982</v>
      </c>
      <c r="Q15" s="11">
        <v>160.6</v>
      </c>
      <c r="R15" s="31">
        <v>66.42487046632124</v>
      </c>
      <c r="S15" s="11">
        <v>44.66220000000001</v>
      </c>
      <c r="T15" s="171">
        <v>-7.663967979623383</v>
      </c>
    </row>
    <row r="16" spans="1:20" ht="19.5" customHeight="1">
      <c r="A16" s="32">
        <v>12</v>
      </c>
      <c r="B16" s="17" t="s">
        <v>47</v>
      </c>
      <c r="C16" s="30"/>
      <c r="D16" s="9">
        <v>3</v>
      </c>
      <c r="E16" s="9"/>
      <c r="F16" s="9"/>
      <c r="G16" s="11">
        <v>25974.3</v>
      </c>
      <c r="H16" s="15">
        <v>17.617518803461365</v>
      </c>
      <c r="I16" s="11">
        <f t="shared" si="0"/>
        <v>4</v>
      </c>
      <c r="J16" s="11"/>
      <c r="K16" s="31"/>
      <c r="L16" s="11"/>
      <c r="M16" s="11">
        <v>934.3</v>
      </c>
      <c r="N16" s="31">
        <v>28.056469298245617</v>
      </c>
      <c r="O16" s="11">
        <v>934.3</v>
      </c>
      <c r="P16" s="44">
        <v>214.29999999999995</v>
      </c>
      <c r="Q16" s="11">
        <v>0</v>
      </c>
      <c r="R16" s="31">
        <v>-100</v>
      </c>
      <c r="S16" s="11">
        <v>39.811499999999995</v>
      </c>
      <c r="T16" s="171">
        <v>-9.648889887456875</v>
      </c>
    </row>
    <row r="17" spans="1:20" ht="19.5" customHeight="1">
      <c r="A17" s="32">
        <v>13</v>
      </c>
      <c r="B17" s="17" t="s">
        <v>48</v>
      </c>
      <c r="C17" s="30"/>
      <c r="D17" s="9">
        <v>2</v>
      </c>
      <c r="E17" s="9"/>
      <c r="F17" s="9"/>
      <c r="G17" s="11">
        <v>11512.5</v>
      </c>
      <c r="H17" s="15">
        <v>15.297946920380582</v>
      </c>
      <c r="I17" s="11">
        <f t="shared" si="0"/>
        <v>6</v>
      </c>
      <c r="J17" s="11"/>
      <c r="K17" s="31"/>
      <c r="L17" s="11"/>
      <c r="M17" s="11">
        <v>872.9</v>
      </c>
      <c r="N17" s="15">
        <v>24.061967026719728</v>
      </c>
      <c r="O17" s="11">
        <v>416.7</v>
      </c>
      <c r="P17" s="11">
        <v>126.09999999999997</v>
      </c>
      <c r="Q17" s="11">
        <v>456.2</v>
      </c>
      <c r="R17" s="15">
        <v>10.46004842615011</v>
      </c>
      <c r="S17" s="11">
        <v>0</v>
      </c>
      <c r="T17" s="10" t="s">
        <v>189</v>
      </c>
    </row>
    <row r="18" spans="1:20" s="1" customFormat="1" ht="19.5" customHeight="1" thickBot="1">
      <c r="A18" s="33">
        <v>14</v>
      </c>
      <c r="B18" s="34" t="s">
        <v>49</v>
      </c>
      <c r="C18" s="18"/>
      <c r="D18" s="18">
        <v>2</v>
      </c>
      <c r="E18" s="18"/>
      <c r="F18" s="18"/>
      <c r="G18" s="46">
        <v>22780.3</v>
      </c>
      <c r="H18" s="19">
        <v>17.61155655141438</v>
      </c>
      <c r="I18" s="46">
        <f t="shared" si="0"/>
        <v>5</v>
      </c>
      <c r="J18" s="46"/>
      <c r="K18" s="19"/>
      <c r="L18" s="46"/>
      <c r="M18" s="46">
        <v>1030.9</v>
      </c>
      <c r="N18" s="19">
        <v>23.5794773435627</v>
      </c>
      <c r="O18" s="46">
        <v>755.7</v>
      </c>
      <c r="P18" s="46">
        <v>147.70000000000005</v>
      </c>
      <c r="Q18" s="46">
        <v>275.2</v>
      </c>
      <c r="R18" s="19">
        <v>21.662245800176834</v>
      </c>
      <c r="S18" s="46">
        <v>95.731</v>
      </c>
      <c r="T18" s="20">
        <v>-4.499919195385575</v>
      </c>
    </row>
    <row r="19" spans="2:25" s="4" customFormat="1" ht="16.5" customHeight="1">
      <c r="B19" s="224" t="s">
        <v>190</v>
      </c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35"/>
      <c r="V19" s="35"/>
      <c r="W19" s="35"/>
      <c r="X19" s="35"/>
      <c r="Y19" s="35"/>
    </row>
    <row r="20" spans="2:20" ht="16.5" customHeight="1">
      <c r="B20" s="224" t="s">
        <v>193</v>
      </c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/>
    </row>
    <row r="21" spans="2:19" ht="16.5" customHeight="1"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</row>
  </sheetData>
  <sheetProtection/>
  <mergeCells count="25">
    <mergeCell ref="B21:S21"/>
    <mergeCell ref="B20:S20"/>
    <mergeCell ref="B19:T19"/>
    <mergeCell ref="M3:N3"/>
    <mergeCell ref="O3:P3"/>
    <mergeCell ref="Q3:R3"/>
    <mergeCell ref="K3:K4"/>
    <mergeCell ref="G3:G4"/>
    <mergeCell ref="J3:J4"/>
    <mergeCell ref="A2:A4"/>
    <mergeCell ref="B2:B4"/>
    <mergeCell ref="C2:F2"/>
    <mergeCell ref="G2:L2"/>
    <mergeCell ref="C3:C4"/>
    <mergeCell ref="D3:D4"/>
    <mergeCell ref="E3:E4"/>
    <mergeCell ref="L3:L4"/>
    <mergeCell ref="H3:H4"/>
    <mergeCell ref="F3:F4"/>
    <mergeCell ref="B1:T1"/>
    <mergeCell ref="M2:R2"/>
    <mergeCell ref="S2:T2"/>
    <mergeCell ref="S3:S4"/>
    <mergeCell ref="T3:T4"/>
    <mergeCell ref="I3:I4"/>
  </mergeCells>
  <printOptions horizontalCentered="1"/>
  <pageMargins left="0.3937007874015748" right="0.5511811023622047" top="0.7874015748031497" bottom="0.7874015748031497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E27" sqref="E27"/>
    </sheetView>
  </sheetViews>
  <sheetFormatPr defaultColWidth="9.00390625" defaultRowHeight="14.25"/>
  <cols>
    <col min="1" max="2" width="4.50390625" style="16" customWidth="1"/>
    <col min="3" max="3" width="7.25390625" style="16" customWidth="1"/>
    <col min="4" max="4" width="17.875" style="16" customWidth="1"/>
    <col min="5" max="11" width="8.00390625" style="16" customWidth="1"/>
    <col min="12" max="12" width="6.25390625" style="36" customWidth="1"/>
    <col min="13" max="13" width="8.00390625" style="16" customWidth="1"/>
    <col min="14" max="14" width="6.875" style="16" customWidth="1"/>
    <col min="15" max="15" width="6.625" style="16" customWidth="1"/>
    <col min="16" max="20" width="6.875" style="16" customWidth="1"/>
    <col min="21" max="21" width="6.75390625" style="16" customWidth="1"/>
    <col min="22" max="23" width="6.875" style="16" customWidth="1"/>
    <col min="24" max="24" width="6.25390625" style="16" customWidth="1"/>
    <col min="25" max="25" width="8.25390625" style="16" customWidth="1"/>
    <col min="26" max="26" width="6.875" style="16" customWidth="1"/>
    <col min="27" max="27" width="5.875" style="16" customWidth="1"/>
    <col min="28" max="16384" width="9.00390625" style="16" customWidth="1"/>
  </cols>
  <sheetData>
    <row r="1" spans="2:11" ht="48.75" customHeight="1">
      <c r="B1" s="200" t="s">
        <v>195</v>
      </c>
      <c r="C1" s="200"/>
      <c r="D1" s="200"/>
      <c r="E1" s="200"/>
      <c r="F1" s="200"/>
      <c r="G1" s="200"/>
      <c r="H1" s="200"/>
      <c r="I1" s="200"/>
      <c r="J1" s="200"/>
      <c r="K1" s="200"/>
    </row>
    <row r="2" spans="2:11" ht="13.5" customHeight="1" thickBot="1"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27" s="38" customFormat="1" ht="21.75" customHeight="1">
      <c r="A3" s="235"/>
      <c r="B3" s="235"/>
      <c r="C3" s="235"/>
      <c r="D3" s="236"/>
      <c r="E3" s="240" t="s">
        <v>150</v>
      </c>
      <c r="F3" s="241"/>
      <c r="G3" s="230" t="s">
        <v>151</v>
      </c>
      <c r="H3" s="230" t="s">
        <v>152</v>
      </c>
      <c r="I3" s="230" t="s">
        <v>222</v>
      </c>
      <c r="J3" s="230" t="s">
        <v>153</v>
      </c>
      <c r="K3" s="254" t="s">
        <v>154</v>
      </c>
      <c r="L3" s="3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s="38" customFormat="1" ht="28.5" customHeight="1">
      <c r="A4" s="145"/>
      <c r="B4" s="145"/>
      <c r="C4" s="145"/>
      <c r="D4" s="146"/>
      <c r="E4" s="144"/>
      <c r="F4" s="144" t="s">
        <v>155</v>
      </c>
      <c r="G4" s="231"/>
      <c r="H4" s="231"/>
      <c r="I4" s="231"/>
      <c r="J4" s="231"/>
      <c r="K4" s="255"/>
      <c r="L4" s="3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s="38" customFormat="1" ht="18.75" customHeight="1">
      <c r="A5" s="237" t="s">
        <v>156</v>
      </c>
      <c r="B5" s="237"/>
      <c r="C5" s="218" t="s">
        <v>157</v>
      </c>
      <c r="D5" s="218"/>
      <c r="E5" s="9"/>
      <c r="F5" s="9"/>
      <c r="G5" s="9"/>
      <c r="H5" s="9"/>
      <c r="I5" s="9"/>
      <c r="J5" s="9"/>
      <c r="K5" s="8"/>
      <c r="L5" s="3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11" ht="18.75" customHeight="1">
      <c r="A6" s="238"/>
      <c r="B6" s="238"/>
      <c r="C6" s="218" t="s">
        <v>158</v>
      </c>
      <c r="D6" s="218"/>
      <c r="E6" s="9">
        <v>110</v>
      </c>
      <c r="F6" s="147">
        <v>25</v>
      </c>
      <c r="G6" s="60">
        <v>30</v>
      </c>
      <c r="H6" s="60">
        <v>12</v>
      </c>
      <c r="I6" s="60">
        <v>11</v>
      </c>
      <c r="J6" s="60">
        <v>2</v>
      </c>
      <c r="K6" s="148">
        <v>55</v>
      </c>
    </row>
    <row r="7" spans="1:11" ht="18.75" customHeight="1">
      <c r="A7" s="239"/>
      <c r="B7" s="239"/>
      <c r="C7" s="218" t="s">
        <v>32</v>
      </c>
      <c r="D7" s="218"/>
      <c r="E7" s="9">
        <v>11</v>
      </c>
      <c r="F7" s="9">
        <v>3</v>
      </c>
      <c r="G7" s="9">
        <v>3</v>
      </c>
      <c r="H7" s="9">
        <v>2</v>
      </c>
      <c r="I7" s="9">
        <v>1</v>
      </c>
      <c r="J7" s="9"/>
      <c r="K7" s="8">
        <v>5</v>
      </c>
    </row>
    <row r="8" spans="1:12" s="52" customFormat="1" ht="18.75" customHeight="1">
      <c r="A8" s="247" t="s">
        <v>159</v>
      </c>
      <c r="B8" s="248"/>
      <c r="C8" s="253" t="s">
        <v>160</v>
      </c>
      <c r="D8" s="209"/>
      <c r="E8" s="11">
        <v>1390622.038</v>
      </c>
      <c r="F8" s="11">
        <v>368720.638</v>
      </c>
      <c r="G8" s="11">
        <v>342162.838</v>
      </c>
      <c r="H8" s="11">
        <v>376058.6</v>
      </c>
      <c r="I8" s="11">
        <v>76102.7</v>
      </c>
      <c r="J8" s="11">
        <v>29455.3</v>
      </c>
      <c r="K8" s="39">
        <v>566842.6</v>
      </c>
      <c r="L8" s="51"/>
    </row>
    <row r="9" spans="1:12" s="50" customFormat="1" ht="18.75" customHeight="1">
      <c r="A9" s="249"/>
      <c r="B9" s="250"/>
      <c r="C9" s="222" t="s">
        <v>161</v>
      </c>
      <c r="D9" s="222"/>
      <c r="E9" s="15">
        <v>14.753633596500693</v>
      </c>
      <c r="F9" s="15">
        <v>13.47335376859583</v>
      </c>
      <c r="G9" s="15">
        <v>21.65830283438738</v>
      </c>
      <c r="H9" s="15">
        <v>22.211739793253845</v>
      </c>
      <c r="I9" s="15">
        <v>-8.820604614160708</v>
      </c>
      <c r="J9" s="15">
        <v>20.38245715850434</v>
      </c>
      <c r="K9" s="10">
        <v>10.079344774950675</v>
      </c>
      <c r="L9" s="49"/>
    </row>
    <row r="10" spans="1:12" s="50" customFormat="1" ht="18.75" customHeight="1">
      <c r="A10" s="249"/>
      <c r="B10" s="250"/>
      <c r="C10" s="233" t="s">
        <v>162</v>
      </c>
      <c r="D10" s="234"/>
      <c r="E10" s="11"/>
      <c r="F10" s="11"/>
      <c r="G10" s="11"/>
      <c r="H10" s="11"/>
      <c r="I10" s="11"/>
      <c r="J10" s="11"/>
      <c r="K10" s="39"/>
      <c r="L10" s="49"/>
    </row>
    <row r="11" spans="1:12" s="50" customFormat="1" ht="18.75" customHeight="1">
      <c r="A11" s="249"/>
      <c r="B11" s="250"/>
      <c r="C11" s="222" t="s">
        <v>163</v>
      </c>
      <c r="D11" s="222"/>
      <c r="E11" s="15"/>
      <c r="F11" s="15"/>
      <c r="G11" s="15"/>
      <c r="H11" s="15"/>
      <c r="I11" s="15"/>
      <c r="J11" s="15"/>
      <c r="K11" s="10"/>
      <c r="L11" s="49"/>
    </row>
    <row r="12" spans="1:12" s="50" customFormat="1" ht="18.75" customHeight="1">
      <c r="A12" s="249"/>
      <c r="B12" s="250"/>
      <c r="C12" s="232" t="s">
        <v>164</v>
      </c>
      <c r="D12" s="232"/>
      <c r="E12" s="40">
        <v>100</v>
      </c>
      <c r="F12" s="40">
        <v>26.813956108812132</v>
      </c>
      <c r="G12" s="40">
        <v>23.208572248741234</v>
      </c>
      <c r="H12" s="40">
        <v>25.392176994625444</v>
      </c>
      <c r="I12" s="40">
        <v>6.8874854674244785</v>
      </c>
      <c r="J12" s="40">
        <v>2.019098867612321</v>
      </c>
      <c r="K12" s="41">
        <v>42.49266642159654</v>
      </c>
      <c r="L12" s="49"/>
    </row>
    <row r="13" spans="1:12" s="50" customFormat="1" ht="18.75" customHeight="1">
      <c r="A13" s="251"/>
      <c r="B13" s="252"/>
      <c r="C13" s="232" t="s">
        <v>165</v>
      </c>
      <c r="D13" s="232"/>
      <c r="E13" s="40">
        <v>100</v>
      </c>
      <c r="F13" s="40">
        <v>26.514798983791167</v>
      </c>
      <c r="G13" s="40">
        <v>24.605020533983513</v>
      </c>
      <c r="H13" s="40">
        <v>27.042473779636733</v>
      </c>
      <c r="I13" s="40">
        <v>5.472565364306416</v>
      </c>
      <c r="J13" s="40">
        <v>2.118138444171557</v>
      </c>
      <c r="K13" s="41">
        <v>40.76180187790178</v>
      </c>
      <c r="L13" s="49"/>
    </row>
    <row r="14" spans="1:12" s="52" customFormat="1" ht="18.75" customHeight="1">
      <c r="A14" s="256" t="s">
        <v>166</v>
      </c>
      <c r="B14" s="242" t="s">
        <v>167</v>
      </c>
      <c r="C14" s="209" t="s">
        <v>160</v>
      </c>
      <c r="D14" s="243"/>
      <c r="E14" s="11">
        <v>96872.1</v>
      </c>
      <c r="F14" s="11">
        <v>28022.5</v>
      </c>
      <c r="G14" s="11">
        <v>10665.9</v>
      </c>
      <c r="H14" s="11">
        <v>36986.3</v>
      </c>
      <c r="I14" s="11">
        <v>2708.6</v>
      </c>
      <c r="J14" s="11">
        <v>1126.8</v>
      </c>
      <c r="K14" s="39">
        <v>45384.5</v>
      </c>
      <c r="L14" s="51"/>
    </row>
    <row r="15" spans="1:12" s="50" customFormat="1" ht="18.75" customHeight="1">
      <c r="A15" s="257"/>
      <c r="B15" s="242"/>
      <c r="C15" s="222" t="s">
        <v>168</v>
      </c>
      <c r="D15" s="259"/>
      <c r="E15" s="15">
        <v>-4.788016150401603</v>
      </c>
      <c r="F15" s="15">
        <v>-9.085157740374001</v>
      </c>
      <c r="G15" s="15">
        <v>21.720722160089466</v>
      </c>
      <c r="H15" s="15">
        <v>-18.213700520309303</v>
      </c>
      <c r="I15" s="15">
        <v>-9.122630431135718</v>
      </c>
      <c r="J15" s="15">
        <v>5.053141898191299</v>
      </c>
      <c r="K15" s="10">
        <v>3.8432849481063727</v>
      </c>
      <c r="L15" s="49"/>
    </row>
    <row r="16" spans="1:12" s="52" customFormat="1" ht="18.75" customHeight="1">
      <c r="A16" s="257"/>
      <c r="B16" s="242" t="s">
        <v>169</v>
      </c>
      <c r="C16" s="209" t="s">
        <v>160</v>
      </c>
      <c r="D16" s="243"/>
      <c r="E16" s="11">
        <v>70977.4</v>
      </c>
      <c r="F16" s="11">
        <v>21213.7</v>
      </c>
      <c r="G16" s="11">
        <v>6660.2</v>
      </c>
      <c r="H16" s="11">
        <v>26036.5</v>
      </c>
      <c r="I16" s="11">
        <v>1994.3</v>
      </c>
      <c r="J16" s="11">
        <v>391.5</v>
      </c>
      <c r="K16" s="39">
        <v>35894.9</v>
      </c>
      <c r="L16" s="51"/>
    </row>
    <row r="17" spans="1:12" s="52" customFormat="1" ht="18.75" customHeight="1">
      <c r="A17" s="257"/>
      <c r="B17" s="242"/>
      <c r="C17" s="209" t="s">
        <v>170</v>
      </c>
      <c r="D17" s="243"/>
      <c r="E17" s="11">
        <v>-1477.5999999999967</v>
      </c>
      <c r="F17" s="11">
        <v>-1530.2999999999993</v>
      </c>
      <c r="G17" s="11">
        <v>1533.1999999999998</v>
      </c>
      <c r="H17" s="11">
        <v>-6213.299999999999</v>
      </c>
      <c r="I17" s="11">
        <v>-101.20000000000005</v>
      </c>
      <c r="J17" s="11">
        <v>36.39999999999998</v>
      </c>
      <c r="K17" s="39">
        <v>3267.300000000003</v>
      </c>
      <c r="L17" s="51"/>
    </row>
    <row r="18" spans="1:12" s="52" customFormat="1" ht="18.75" customHeight="1">
      <c r="A18" s="257"/>
      <c r="B18" s="242" t="s">
        <v>171</v>
      </c>
      <c r="C18" s="209" t="s">
        <v>160</v>
      </c>
      <c r="D18" s="243"/>
      <c r="E18" s="11">
        <v>25894.699999999997</v>
      </c>
      <c r="F18" s="11">
        <v>6808.8</v>
      </c>
      <c r="G18" s="11">
        <v>4005.7</v>
      </c>
      <c r="H18" s="11">
        <v>10949.8</v>
      </c>
      <c r="I18" s="11">
        <v>714.3</v>
      </c>
      <c r="J18" s="11">
        <v>735.3</v>
      </c>
      <c r="K18" s="39">
        <v>9489.6</v>
      </c>
      <c r="L18" s="51"/>
    </row>
    <row r="19" spans="1:12" s="50" customFormat="1" ht="18.75" customHeight="1">
      <c r="A19" s="257"/>
      <c r="B19" s="242"/>
      <c r="C19" s="222" t="s">
        <v>168</v>
      </c>
      <c r="D19" s="222"/>
      <c r="E19" s="15">
        <v>-11.587785008501612</v>
      </c>
      <c r="F19" s="15">
        <v>-15.720156458880027</v>
      </c>
      <c r="G19" s="15">
        <v>10.179887776433034</v>
      </c>
      <c r="H19" s="15">
        <v>-15.597419315054779</v>
      </c>
      <c r="I19" s="15">
        <v>-19.288135593220346</v>
      </c>
      <c r="J19" s="15">
        <v>2.480836236933783</v>
      </c>
      <c r="K19" s="10">
        <v>-14.332141696457583</v>
      </c>
      <c r="L19" s="49"/>
    </row>
    <row r="20" spans="1:12" s="50" customFormat="1" ht="18.75" customHeight="1">
      <c r="A20" s="257"/>
      <c r="B20" s="244" t="s">
        <v>172</v>
      </c>
      <c r="C20" s="245"/>
      <c r="D20" s="246"/>
      <c r="E20" s="15">
        <v>100</v>
      </c>
      <c r="F20" s="15">
        <v>30.294583639658907</v>
      </c>
      <c r="G20" s="15">
        <v>8.61243360761758</v>
      </c>
      <c r="H20" s="15">
        <v>44.44810287821544</v>
      </c>
      <c r="I20" s="15">
        <v>2.9294225877598197</v>
      </c>
      <c r="J20" s="15">
        <v>1.054218643727959</v>
      </c>
      <c r="K20" s="10">
        <v>42.95582228267921</v>
      </c>
      <c r="L20" s="49"/>
    </row>
    <row r="21" spans="1:12" s="50" customFormat="1" ht="18.75" customHeight="1" thickBot="1">
      <c r="A21" s="258"/>
      <c r="B21" s="260" t="s">
        <v>173</v>
      </c>
      <c r="C21" s="261"/>
      <c r="D21" s="262"/>
      <c r="E21" s="19">
        <v>100</v>
      </c>
      <c r="F21" s="19">
        <v>28.927317566151658</v>
      </c>
      <c r="G21" s="19">
        <v>11.010290888707894</v>
      </c>
      <c r="H21" s="19">
        <v>38.1805494048338</v>
      </c>
      <c r="I21" s="19">
        <v>2.7960578948944015</v>
      </c>
      <c r="J21" s="19">
        <v>1.1631832075489226</v>
      </c>
      <c r="K21" s="20">
        <v>46.84991860401498</v>
      </c>
      <c r="L21" s="49"/>
    </row>
    <row r="22" spans="1:11" ht="25.5" customHeight="1">
      <c r="A22" s="164"/>
      <c r="B22" s="164"/>
      <c r="C22" s="164"/>
      <c r="D22" s="164"/>
      <c r="E22" s="165"/>
      <c r="F22" s="165"/>
      <c r="G22" s="165"/>
      <c r="H22" s="165"/>
      <c r="I22" s="165"/>
      <c r="J22" s="165"/>
      <c r="K22" s="165"/>
    </row>
    <row r="23" spans="1:11" ht="29.25" customHeight="1">
      <c r="A23" s="224" t="s">
        <v>194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</row>
    <row r="24" ht="14.25">
      <c r="I24" s="36"/>
    </row>
  </sheetData>
  <sheetProtection/>
  <mergeCells count="32">
    <mergeCell ref="A23:K23"/>
    <mergeCell ref="J3:J4"/>
    <mergeCell ref="K3:K4"/>
    <mergeCell ref="A14:A21"/>
    <mergeCell ref="B14:B15"/>
    <mergeCell ref="C14:D14"/>
    <mergeCell ref="C15:D15"/>
    <mergeCell ref="C19:D19"/>
    <mergeCell ref="B18:B19"/>
    <mergeCell ref="B21:D21"/>
    <mergeCell ref="B20:D20"/>
    <mergeCell ref="A8:B13"/>
    <mergeCell ref="C8:D8"/>
    <mergeCell ref="C9:D9"/>
    <mergeCell ref="C11:D11"/>
    <mergeCell ref="C12:D12"/>
    <mergeCell ref="E3:F3"/>
    <mergeCell ref="G3:G4"/>
    <mergeCell ref="B16:B17"/>
    <mergeCell ref="C16:D16"/>
    <mergeCell ref="C17:D17"/>
    <mergeCell ref="C18:D18"/>
    <mergeCell ref="H3:H4"/>
    <mergeCell ref="I3:I4"/>
    <mergeCell ref="C13:D13"/>
    <mergeCell ref="C10:D10"/>
    <mergeCell ref="B1:K1"/>
    <mergeCell ref="A3:D3"/>
    <mergeCell ref="A5:B7"/>
    <mergeCell ref="C5:D5"/>
    <mergeCell ref="C6:D6"/>
    <mergeCell ref="C7:D7"/>
  </mergeCells>
  <printOptions/>
  <pageMargins left="0.5511811023622047" right="0.9448818897637796" top="0.3937007874015748" bottom="0.3937007874015748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E27" sqref="E27"/>
    </sheetView>
  </sheetViews>
  <sheetFormatPr defaultColWidth="9.00390625" defaultRowHeight="14.25"/>
  <cols>
    <col min="1" max="1" width="32.125" style="0" customWidth="1"/>
    <col min="2" max="2" width="10.50390625" style="0" customWidth="1"/>
    <col min="3" max="3" width="11.375" style="0" customWidth="1"/>
    <col min="4" max="4" width="14.125" style="24" customWidth="1"/>
  </cols>
  <sheetData>
    <row r="1" spans="1:4" ht="34.5" customHeight="1">
      <c r="A1" s="263" t="s">
        <v>76</v>
      </c>
      <c r="B1" s="263"/>
      <c r="C1" s="263"/>
      <c r="D1" s="263"/>
    </row>
    <row r="2" spans="1:4" ht="19.5" thickBot="1">
      <c r="A2" s="12"/>
      <c r="B2" s="12"/>
      <c r="C2" s="12"/>
      <c r="D2" s="66" t="s">
        <v>77</v>
      </c>
    </row>
    <row r="3" spans="1:4" ht="48.75" customHeight="1" thickBot="1">
      <c r="A3" s="71" t="s">
        <v>60</v>
      </c>
      <c r="B3" s="72" t="s">
        <v>59</v>
      </c>
      <c r="C3" s="72" t="s">
        <v>58</v>
      </c>
      <c r="D3" s="73" t="s">
        <v>62</v>
      </c>
    </row>
    <row r="4" spans="1:4" ht="18.75">
      <c r="A4" s="67" t="s">
        <v>187</v>
      </c>
      <c r="B4" s="172">
        <v>3764</v>
      </c>
      <c r="C4" s="172">
        <v>70104.51</v>
      </c>
      <c r="D4" s="68">
        <v>8.1492548826016</v>
      </c>
    </row>
    <row r="5" spans="1:4" ht="18.75">
      <c r="A5" s="67" t="s">
        <v>188</v>
      </c>
      <c r="B5" s="172">
        <v>2385</v>
      </c>
      <c r="C5" s="172">
        <v>39489</v>
      </c>
      <c r="D5" s="68">
        <v>9.11</v>
      </c>
    </row>
    <row r="6" spans="1:4" ht="18.75">
      <c r="A6" s="67" t="s">
        <v>63</v>
      </c>
      <c r="B6" s="172">
        <v>1878</v>
      </c>
      <c r="C6" s="172">
        <v>35439</v>
      </c>
      <c r="D6" s="68">
        <v>11.49</v>
      </c>
    </row>
    <row r="7" spans="1:4" ht="18.75">
      <c r="A7" s="67" t="s">
        <v>64</v>
      </c>
      <c r="B7" s="172">
        <v>963</v>
      </c>
      <c r="C7" s="172">
        <v>8960</v>
      </c>
      <c r="D7" s="68">
        <v>-17.79</v>
      </c>
    </row>
    <row r="8" spans="1:4" ht="18.75">
      <c r="A8" s="67" t="s">
        <v>174</v>
      </c>
      <c r="B8" s="172">
        <v>241</v>
      </c>
      <c r="C8" s="172">
        <v>4433</v>
      </c>
      <c r="D8" s="68">
        <v>14.58</v>
      </c>
    </row>
    <row r="9" spans="1:4" ht="18.75">
      <c r="A9" s="67" t="s">
        <v>65</v>
      </c>
      <c r="B9" s="172">
        <v>40</v>
      </c>
      <c r="C9" s="172">
        <v>9871</v>
      </c>
      <c r="D9" s="68">
        <v>36.81</v>
      </c>
    </row>
    <row r="10" spans="1:4" ht="18.75">
      <c r="A10" s="67" t="s">
        <v>66</v>
      </c>
      <c r="B10" s="172">
        <v>34</v>
      </c>
      <c r="C10" s="172">
        <v>1009</v>
      </c>
      <c r="D10" s="68">
        <v>-33.18</v>
      </c>
    </row>
    <row r="11" spans="1:4" ht="18.75">
      <c r="A11" s="67" t="s">
        <v>67</v>
      </c>
      <c r="B11" s="172">
        <v>215</v>
      </c>
      <c r="C11" s="172">
        <v>1442</v>
      </c>
      <c r="D11" s="68">
        <v>-14.22</v>
      </c>
    </row>
    <row r="12" spans="1:4" ht="18.75">
      <c r="A12" s="67" t="s">
        <v>68</v>
      </c>
      <c r="B12" s="172">
        <v>87</v>
      </c>
      <c r="C12" s="172">
        <v>975</v>
      </c>
      <c r="D12" s="68">
        <v>-12.16</v>
      </c>
    </row>
    <row r="13" spans="1:4" ht="18.75">
      <c r="A13" s="67" t="s">
        <v>69</v>
      </c>
      <c r="B13" s="172">
        <v>507</v>
      </c>
      <c r="C13" s="172">
        <v>4050</v>
      </c>
      <c r="D13" s="68">
        <v>-8.02</v>
      </c>
    </row>
    <row r="14" spans="1:4" ht="18.75">
      <c r="A14" s="67" t="s">
        <v>70</v>
      </c>
      <c r="B14" s="172">
        <v>404</v>
      </c>
      <c r="C14" s="172">
        <v>2184</v>
      </c>
      <c r="D14" s="68">
        <v>-11.04</v>
      </c>
    </row>
    <row r="15" spans="1:4" ht="18.75">
      <c r="A15" s="67" t="s">
        <v>71</v>
      </c>
      <c r="B15" s="172">
        <v>49</v>
      </c>
      <c r="C15" s="172">
        <v>826</v>
      </c>
      <c r="D15" s="163">
        <v>-14.58</v>
      </c>
    </row>
    <row r="16" spans="1:4" ht="18.75">
      <c r="A16" s="67" t="s">
        <v>78</v>
      </c>
      <c r="B16" s="172">
        <v>9149</v>
      </c>
      <c r="C16" s="172">
        <v>157484.68</v>
      </c>
      <c r="D16" s="68">
        <v>15.49</v>
      </c>
    </row>
    <row r="17" spans="1:4" ht="18.75">
      <c r="A17" s="67" t="s">
        <v>72</v>
      </c>
      <c r="B17" s="172">
        <v>1927</v>
      </c>
      <c r="C17" s="172">
        <v>20990</v>
      </c>
      <c r="D17" s="68">
        <v>5.31</v>
      </c>
    </row>
    <row r="18" spans="1:4" ht="18.75">
      <c r="A18" s="67" t="s">
        <v>73</v>
      </c>
      <c r="B18" s="172">
        <v>1180</v>
      </c>
      <c r="C18" s="172">
        <v>35042</v>
      </c>
      <c r="D18" s="68">
        <v>12.74</v>
      </c>
    </row>
    <row r="19" spans="1:4" ht="18.75">
      <c r="A19" s="67" t="s">
        <v>74</v>
      </c>
      <c r="B19" s="172">
        <v>701</v>
      </c>
      <c r="C19" s="172">
        <v>18992.84</v>
      </c>
      <c r="D19" s="68">
        <v>-2.74</v>
      </c>
    </row>
    <row r="20" spans="1:4" ht="18.75">
      <c r="A20" s="67" t="s">
        <v>218</v>
      </c>
      <c r="B20" s="172">
        <v>703</v>
      </c>
      <c r="C20" s="172">
        <v>17972.11</v>
      </c>
      <c r="D20" s="68">
        <v>20.8</v>
      </c>
    </row>
    <row r="21" spans="1:4" ht="19.5" thickBot="1">
      <c r="A21" s="69" t="s">
        <v>75</v>
      </c>
      <c r="B21" s="173">
        <v>1926</v>
      </c>
      <c r="C21" s="173">
        <v>12515.68</v>
      </c>
      <c r="D21" s="70">
        <v>-1.26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27" sqref="E27"/>
    </sheetView>
  </sheetViews>
  <sheetFormatPr defaultColWidth="9.00390625" defaultRowHeight="14.25"/>
  <cols>
    <col min="1" max="1" width="37.25390625" style="0" customWidth="1"/>
    <col min="2" max="2" width="7.50390625" style="7" bestFit="1" customWidth="1"/>
    <col min="3" max="4" width="10.125" style="0" customWidth="1"/>
    <col min="5" max="5" width="11.375" style="0" customWidth="1"/>
  </cols>
  <sheetData>
    <row r="1" spans="1:5" ht="45" customHeight="1" thickBot="1">
      <c r="A1" s="264" t="s">
        <v>61</v>
      </c>
      <c r="B1" s="264"/>
      <c r="C1" s="264"/>
      <c r="D1" s="264"/>
      <c r="E1" s="264"/>
    </row>
    <row r="2" spans="1:5" ht="33.75" customHeight="1" thickBot="1">
      <c r="A2" s="62" t="s">
        <v>60</v>
      </c>
      <c r="B2" s="63" t="s">
        <v>105</v>
      </c>
      <c r="C2" s="63" t="s">
        <v>59</v>
      </c>
      <c r="D2" s="63" t="s">
        <v>58</v>
      </c>
      <c r="E2" s="64" t="s">
        <v>106</v>
      </c>
    </row>
    <row r="3" spans="1:5" ht="24" customHeight="1">
      <c r="A3" s="98" t="s">
        <v>196</v>
      </c>
      <c r="B3" s="99" t="s">
        <v>55</v>
      </c>
      <c r="C3" s="109"/>
      <c r="D3" s="109"/>
      <c r="E3" s="110">
        <v>7.612532439768913</v>
      </c>
    </row>
    <row r="4" spans="1:5" ht="24" customHeight="1">
      <c r="A4" s="96" t="s">
        <v>104</v>
      </c>
      <c r="B4" s="100" t="s">
        <v>55</v>
      </c>
      <c r="C4" s="111"/>
      <c r="D4" s="111"/>
      <c r="E4" s="112">
        <v>6.325939378215935</v>
      </c>
    </row>
    <row r="5" spans="1:5" ht="24" customHeight="1">
      <c r="A5" s="96" t="s">
        <v>209</v>
      </c>
      <c r="B5" s="100" t="s">
        <v>55</v>
      </c>
      <c r="C5" s="111"/>
      <c r="D5" s="111"/>
      <c r="E5" s="112">
        <v>2.7894870447240407</v>
      </c>
    </row>
    <row r="6" spans="1:5" ht="24" customHeight="1">
      <c r="A6" s="96" t="s">
        <v>210</v>
      </c>
      <c r="B6" s="100" t="s">
        <v>55</v>
      </c>
      <c r="C6" s="111"/>
      <c r="D6" s="111"/>
      <c r="E6" s="112">
        <v>15.043272874693741</v>
      </c>
    </row>
    <row r="7" spans="1:5" ht="24" customHeight="1">
      <c r="A7" s="96" t="s">
        <v>103</v>
      </c>
      <c r="B7" s="100" t="s">
        <v>55</v>
      </c>
      <c r="C7" s="111">
        <v>935</v>
      </c>
      <c r="D7" s="111">
        <v>14878</v>
      </c>
      <c r="E7" s="112">
        <v>63.04657534246576</v>
      </c>
    </row>
    <row r="8" spans="1:5" ht="24" customHeight="1">
      <c r="A8" s="96" t="s">
        <v>56</v>
      </c>
      <c r="B8" s="100"/>
      <c r="C8" s="111"/>
      <c r="D8" s="111"/>
      <c r="E8" s="113"/>
    </row>
    <row r="9" spans="1:5" ht="24" customHeight="1">
      <c r="A9" s="96" t="s">
        <v>107</v>
      </c>
      <c r="B9" s="100" t="s">
        <v>57</v>
      </c>
      <c r="C9" s="180">
        <v>0</v>
      </c>
      <c r="D9" s="111">
        <v>530858</v>
      </c>
      <c r="E9" s="112">
        <v>-2.839279537164302</v>
      </c>
    </row>
    <row r="10" spans="1:5" ht="24" customHeight="1">
      <c r="A10" s="96" t="s">
        <v>108</v>
      </c>
      <c r="B10" s="100" t="s">
        <v>57</v>
      </c>
      <c r="C10" s="180">
        <v>0</v>
      </c>
      <c r="D10" s="111">
        <v>36933</v>
      </c>
      <c r="E10" s="184" t="s">
        <v>189</v>
      </c>
    </row>
    <row r="11" spans="1:5" ht="24" customHeight="1">
      <c r="A11" s="96" t="s">
        <v>109</v>
      </c>
      <c r="B11" s="100" t="s">
        <v>57</v>
      </c>
      <c r="C11" s="180">
        <v>53865</v>
      </c>
      <c r="D11" s="111">
        <v>53865</v>
      </c>
      <c r="E11" s="112">
        <v>2.7056400869465875</v>
      </c>
    </row>
    <row r="12" spans="1:5" ht="24" customHeight="1">
      <c r="A12" s="96" t="s">
        <v>200</v>
      </c>
      <c r="B12" s="100" t="s">
        <v>57</v>
      </c>
      <c r="C12" s="174">
        <v>0</v>
      </c>
      <c r="D12" s="174">
        <v>44109</v>
      </c>
      <c r="E12" s="175">
        <v>88.23454103187811</v>
      </c>
    </row>
    <row r="13" spans="1:5" ht="24" customHeight="1">
      <c r="A13" s="96" t="s">
        <v>97</v>
      </c>
      <c r="B13" s="100" t="s">
        <v>55</v>
      </c>
      <c r="C13" s="111">
        <v>0</v>
      </c>
      <c r="D13" s="111">
        <v>25726</v>
      </c>
      <c r="E13" s="114">
        <v>161.01866883116884</v>
      </c>
    </row>
    <row r="14" spans="1:5" ht="24" customHeight="1">
      <c r="A14" s="96" t="s">
        <v>98</v>
      </c>
      <c r="B14" s="100" t="s">
        <v>57</v>
      </c>
      <c r="C14" s="111">
        <v>0</v>
      </c>
      <c r="D14" s="111">
        <v>17689</v>
      </c>
      <c r="E14" s="114">
        <v>-58.57474063839254</v>
      </c>
    </row>
    <row r="15" spans="1:5" ht="24" customHeight="1">
      <c r="A15" s="96" t="s">
        <v>110</v>
      </c>
      <c r="B15" s="100"/>
      <c r="C15" s="111"/>
      <c r="D15" s="111"/>
      <c r="E15" s="113"/>
    </row>
    <row r="16" spans="1:5" ht="24" customHeight="1">
      <c r="A16" s="96" t="s">
        <v>111</v>
      </c>
      <c r="B16" s="100" t="s">
        <v>55</v>
      </c>
      <c r="C16" s="111"/>
      <c r="D16" s="111"/>
      <c r="E16" s="112"/>
    </row>
    <row r="17" spans="1:5" ht="24" customHeight="1">
      <c r="A17" s="96" t="s">
        <v>112</v>
      </c>
      <c r="B17" s="100" t="s">
        <v>55</v>
      </c>
      <c r="C17" s="111"/>
      <c r="D17" s="111"/>
      <c r="E17" s="112"/>
    </row>
    <row r="18" spans="1:5" ht="24" customHeight="1" thickBot="1">
      <c r="A18" s="97" t="s">
        <v>113</v>
      </c>
      <c r="B18" s="101" t="s">
        <v>55</v>
      </c>
      <c r="C18" s="115"/>
      <c r="D18" s="115"/>
      <c r="E18" s="116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27" sqref="E27"/>
    </sheetView>
  </sheetViews>
  <sheetFormatPr defaultColWidth="9.00390625" defaultRowHeight="14.25"/>
  <cols>
    <col min="1" max="1" width="51.25390625" style="0" customWidth="1"/>
    <col min="2" max="2" width="5.50390625" style="0" bestFit="1" customWidth="1"/>
    <col min="3" max="3" width="10.625" style="24" customWidth="1"/>
    <col min="4" max="4" width="11.375" style="24" customWidth="1"/>
    <col min="5" max="5" width="10.50390625" style="24" customWidth="1"/>
    <col min="6" max="6" width="11.625" style="25" customWidth="1"/>
    <col min="7" max="7" width="12.75390625" style="0" customWidth="1"/>
  </cols>
  <sheetData>
    <row r="1" spans="1:6" ht="39" customHeight="1">
      <c r="A1" s="265" t="s">
        <v>138</v>
      </c>
      <c r="B1" s="265"/>
      <c r="C1" s="265"/>
      <c r="D1" s="265"/>
      <c r="E1" s="265"/>
      <c r="F1" s="265"/>
    </row>
    <row r="2" spans="1:6" ht="46.5" customHeight="1">
      <c r="A2" s="74" t="s">
        <v>139</v>
      </c>
      <c r="B2" s="75" t="s">
        <v>140</v>
      </c>
      <c r="C2" s="76" t="s">
        <v>141</v>
      </c>
      <c r="D2" s="77" t="s">
        <v>142</v>
      </c>
      <c r="E2" s="76" t="s">
        <v>143</v>
      </c>
      <c r="F2" s="78" t="s">
        <v>142</v>
      </c>
    </row>
    <row r="3" spans="1:6" ht="27" customHeight="1">
      <c r="A3" s="79" t="s">
        <v>81</v>
      </c>
      <c r="B3" s="130" t="s">
        <v>55</v>
      </c>
      <c r="C3" s="131"/>
      <c r="D3" s="131"/>
      <c r="E3" s="131"/>
      <c r="F3" s="132"/>
    </row>
    <row r="4" spans="1:6" ht="27" customHeight="1">
      <c r="A4" s="142" t="s">
        <v>144</v>
      </c>
      <c r="B4" s="133" t="s">
        <v>55</v>
      </c>
      <c r="C4" s="134">
        <v>11226.199999999999</v>
      </c>
      <c r="D4" s="134">
        <v>41.564419111991015</v>
      </c>
      <c r="E4" s="134">
        <v>102083.79999999999</v>
      </c>
      <c r="F4" s="135">
        <v>13.28295270435224</v>
      </c>
    </row>
    <row r="5" spans="1:6" ht="27" customHeight="1">
      <c r="A5" s="143" t="s">
        <v>145</v>
      </c>
      <c r="B5" s="136" t="s">
        <v>55</v>
      </c>
      <c r="C5" s="80"/>
      <c r="D5" s="80"/>
      <c r="E5" s="80"/>
      <c r="F5" s="137"/>
    </row>
    <row r="6" spans="5:6" ht="14.25">
      <c r="E6" s="25"/>
      <c r="F6"/>
    </row>
    <row r="7" spans="5:6" ht="14.25">
      <c r="E7" s="25"/>
      <c r="F7"/>
    </row>
    <row r="8" spans="5:6" ht="14.25">
      <c r="E8" s="25"/>
      <c r="F8"/>
    </row>
    <row r="9" spans="5:6" ht="14.25">
      <c r="E9" s="25"/>
      <c r="F9"/>
    </row>
    <row r="10" spans="5:6" ht="14.25">
      <c r="E10" s="25"/>
      <c r="F10"/>
    </row>
    <row r="11" spans="5:6" ht="14.25">
      <c r="E11" s="25"/>
      <c r="F11"/>
    </row>
  </sheetData>
  <sheetProtection/>
  <mergeCells count="1">
    <mergeCell ref="A1:F1"/>
  </mergeCells>
  <printOptions/>
  <pageMargins left="0.75" right="0.43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I9" sqref="I9"/>
    </sheetView>
  </sheetViews>
  <sheetFormatPr defaultColWidth="9.00390625" defaultRowHeight="14.25"/>
  <cols>
    <col min="2" max="2" width="16.625" style="0" customWidth="1"/>
    <col min="3" max="3" width="10.75390625" style="0" customWidth="1"/>
    <col min="4" max="4" width="7.625" style="0" customWidth="1"/>
    <col min="5" max="9" width="9.00390625" style="0" customWidth="1"/>
  </cols>
  <sheetData>
    <row r="1" spans="1:4" ht="27" customHeight="1">
      <c r="A1" s="264" t="s">
        <v>15</v>
      </c>
      <c r="B1" s="264"/>
      <c r="C1" s="264"/>
      <c r="D1" s="264"/>
    </row>
    <row r="2" spans="1:4" ht="15" thickBot="1">
      <c r="A2" s="61"/>
      <c r="B2" s="61"/>
      <c r="C2" s="269"/>
      <c r="D2" s="269"/>
    </row>
    <row r="3" spans="1:4" ht="45" customHeight="1">
      <c r="A3" s="178"/>
      <c r="B3" s="176" t="s">
        <v>17</v>
      </c>
      <c r="C3" s="179" t="s">
        <v>62</v>
      </c>
      <c r="D3" s="177" t="s">
        <v>0</v>
      </c>
    </row>
    <row r="4" spans="1:4" ht="18.75">
      <c r="A4" s="83" t="s">
        <v>115</v>
      </c>
      <c r="B4" s="106">
        <v>67147</v>
      </c>
      <c r="C4" s="138">
        <v>9.069632362990305</v>
      </c>
      <c r="D4" s="82"/>
    </row>
    <row r="5" spans="1:4" ht="18.75">
      <c r="A5" s="83" t="s">
        <v>116</v>
      </c>
      <c r="B5" s="180"/>
      <c r="C5" s="138"/>
      <c r="D5" s="82"/>
    </row>
    <row r="6" spans="1:4" ht="18.75">
      <c r="A6" s="83" t="s">
        <v>2</v>
      </c>
      <c r="C6" s="138"/>
      <c r="D6" s="82"/>
    </row>
    <row r="7" spans="1:4" ht="18.75">
      <c r="A7" s="83" t="s">
        <v>3</v>
      </c>
      <c r="B7" s="106"/>
      <c r="C7" s="138"/>
      <c r="D7" s="82"/>
    </row>
    <row r="8" spans="1:4" ht="18.75">
      <c r="A8" s="83" t="s">
        <v>211</v>
      </c>
      <c r="B8" s="106"/>
      <c r="C8" s="138"/>
      <c r="D8" s="82"/>
    </row>
    <row r="9" spans="1:4" ht="18.75">
      <c r="A9" s="83" t="s">
        <v>4</v>
      </c>
      <c r="B9" s="106"/>
      <c r="C9" s="138"/>
      <c r="D9" s="82"/>
    </row>
    <row r="10" spans="1:4" ht="18.75">
      <c r="A10" s="83" t="s">
        <v>5</v>
      </c>
      <c r="B10" s="106"/>
      <c r="C10" s="138"/>
      <c r="D10" s="82"/>
    </row>
    <row r="11" spans="1:4" ht="18.75">
      <c r="A11" s="83" t="s">
        <v>6</v>
      </c>
      <c r="B11" s="106"/>
      <c r="C11" s="138"/>
      <c r="D11" s="82"/>
    </row>
    <row r="12" spans="1:4" ht="18.75">
      <c r="A12" s="83" t="s">
        <v>202</v>
      </c>
      <c r="B12" s="106"/>
      <c r="C12" s="138"/>
      <c r="D12" s="82"/>
    </row>
    <row r="13" spans="1:4" ht="18.75">
      <c r="A13" s="83" t="s">
        <v>7</v>
      </c>
      <c r="B13" s="106"/>
      <c r="C13" s="138"/>
      <c r="D13" s="82"/>
    </row>
    <row r="14" spans="1:4" ht="18.75">
      <c r="A14" s="83" t="s">
        <v>8</v>
      </c>
      <c r="B14" s="106"/>
      <c r="C14" s="138"/>
      <c r="D14" s="82"/>
    </row>
    <row r="15" spans="1:4" ht="18.75">
      <c r="A15" s="83" t="s">
        <v>9</v>
      </c>
      <c r="B15" s="106"/>
      <c r="C15" s="138"/>
      <c r="D15" s="82"/>
    </row>
    <row r="16" spans="1:4" ht="18.75">
      <c r="A16" s="83" t="s">
        <v>10</v>
      </c>
      <c r="B16" s="106"/>
      <c r="C16" s="138"/>
      <c r="D16" s="82"/>
    </row>
    <row r="17" spans="1:4" ht="19.5" thickBot="1">
      <c r="A17" s="107" t="s">
        <v>11</v>
      </c>
      <c r="B17" s="106"/>
      <c r="C17" s="139"/>
      <c r="D17" s="140"/>
    </row>
    <row r="18" spans="1:4" ht="24.75" customHeight="1">
      <c r="A18" s="266" t="s">
        <v>219</v>
      </c>
      <c r="B18" s="267"/>
      <c r="C18" s="268"/>
      <c r="D18" s="268"/>
    </row>
  </sheetData>
  <sheetProtection/>
  <mergeCells count="3">
    <mergeCell ref="A18:D18"/>
    <mergeCell ref="A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L21" sqref="L21"/>
    </sheetView>
  </sheetViews>
  <sheetFormatPr defaultColWidth="15.125" defaultRowHeight="14.25"/>
  <cols>
    <col min="1" max="1" width="9.875" style="150" customWidth="1"/>
    <col min="2" max="2" width="12.625" style="150" customWidth="1"/>
    <col min="3" max="3" width="8.75390625" style="150" customWidth="1"/>
    <col min="4" max="4" width="13.00390625" style="150" customWidth="1"/>
    <col min="5" max="5" width="10.375" style="150" customWidth="1"/>
    <col min="6" max="6" width="10.25390625" style="150" customWidth="1"/>
    <col min="7" max="7" width="12.25390625" style="150" customWidth="1"/>
    <col min="8" max="255" width="9.00390625" style="150" customWidth="1"/>
    <col min="256" max="16384" width="15.125" style="150" customWidth="1"/>
  </cols>
  <sheetData>
    <row r="1" spans="1:7" ht="42" customHeight="1">
      <c r="A1" s="271" t="s">
        <v>177</v>
      </c>
      <c r="B1" s="271"/>
      <c r="C1" s="271"/>
      <c r="D1" s="271"/>
      <c r="E1" s="271"/>
      <c r="F1" s="271"/>
      <c r="G1" s="271"/>
    </row>
    <row r="2" spans="1:7" ht="41.25" customHeight="1">
      <c r="A2" s="272"/>
      <c r="B2" s="273" t="s">
        <v>198</v>
      </c>
      <c r="C2" s="279" t="s">
        <v>178</v>
      </c>
      <c r="D2" s="280"/>
      <c r="E2" s="281"/>
      <c r="F2" s="275" t="s">
        <v>185</v>
      </c>
      <c r="G2" s="277" t="s">
        <v>186</v>
      </c>
    </row>
    <row r="3" spans="1:7" ht="48" customHeight="1">
      <c r="A3" s="272"/>
      <c r="B3" s="274"/>
      <c r="C3" s="159" t="s">
        <v>179</v>
      </c>
      <c r="D3" s="159" t="s">
        <v>180</v>
      </c>
      <c r="E3" s="3" t="s">
        <v>199</v>
      </c>
      <c r="F3" s="276"/>
      <c r="G3" s="278"/>
    </row>
    <row r="4" spans="1:7" ht="20.25" customHeight="1">
      <c r="A4" s="151" t="s">
        <v>181</v>
      </c>
      <c r="B4" s="166"/>
      <c r="C4" s="152"/>
      <c r="D4" s="153">
        <v>6.325939378215935</v>
      </c>
      <c r="E4" s="168"/>
      <c r="F4" s="162"/>
      <c r="G4" s="154"/>
    </row>
    <row r="5" spans="1:7" ht="20.25" customHeight="1">
      <c r="A5" s="155" t="s">
        <v>182</v>
      </c>
      <c r="B5" s="166"/>
      <c r="C5" s="156"/>
      <c r="D5" s="153">
        <v>-3.103390679806253</v>
      </c>
      <c r="E5" s="168"/>
      <c r="F5" s="162"/>
      <c r="G5" s="154"/>
    </row>
    <row r="6" spans="1:7" ht="20.25" customHeight="1">
      <c r="A6" s="155" t="s">
        <v>2</v>
      </c>
      <c r="B6" s="166"/>
      <c r="C6" s="156"/>
      <c r="D6" s="153">
        <v>-47.24237055854531</v>
      </c>
      <c r="E6" s="168"/>
      <c r="F6" s="162"/>
      <c r="G6" s="154"/>
    </row>
    <row r="7" spans="1:7" ht="20.25" customHeight="1">
      <c r="A7" s="155" t="s">
        <v>3</v>
      </c>
      <c r="B7" s="166"/>
      <c r="C7" s="156"/>
      <c r="D7" s="153">
        <v>111.97766223762758</v>
      </c>
      <c r="E7" s="168"/>
      <c r="F7" s="162"/>
      <c r="G7" s="154"/>
    </row>
    <row r="8" spans="1:7" ht="20.25" customHeight="1">
      <c r="A8" s="155" t="s">
        <v>212</v>
      </c>
      <c r="B8" s="166"/>
      <c r="C8" s="156"/>
      <c r="D8" s="153">
        <v>-3.5408106325774895</v>
      </c>
      <c r="E8" s="168"/>
      <c r="F8" s="162"/>
      <c r="G8" s="154"/>
    </row>
    <row r="9" spans="1:7" ht="20.25" customHeight="1">
      <c r="A9" s="155" t="s">
        <v>4</v>
      </c>
      <c r="B9" s="166"/>
      <c r="C9" s="156"/>
      <c r="D9" s="153">
        <v>98.99777282850778</v>
      </c>
      <c r="E9" s="168"/>
      <c r="F9" s="162"/>
      <c r="G9" s="154"/>
    </row>
    <row r="10" spans="1:7" ht="20.25" customHeight="1">
      <c r="A10" s="155" t="s">
        <v>5</v>
      </c>
      <c r="B10" s="166"/>
      <c r="C10" s="156"/>
      <c r="D10" s="161">
        <v>38.42879727593336</v>
      </c>
      <c r="E10" s="168"/>
      <c r="F10" s="162"/>
      <c r="G10" s="154"/>
    </row>
    <row r="11" spans="1:7" ht="20.25" customHeight="1">
      <c r="A11" s="155" t="s">
        <v>183</v>
      </c>
      <c r="B11" s="166"/>
      <c r="C11" s="156"/>
      <c r="D11" s="153">
        <v>-41.91550304332259</v>
      </c>
      <c r="E11" s="168"/>
      <c r="F11" s="162"/>
      <c r="G11" s="154"/>
    </row>
    <row r="12" spans="1:7" ht="20.25" customHeight="1">
      <c r="A12" s="155" t="s">
        <v>201</v>
      </c>
      <c r="B12" s="166"/>
      <c r="C12" s="156"/>
      <c r="D12" s="153">
        <v>25.692673562362117</v>
      </c>
      <c r="E12" s="168"/>
      <c r="F12" s="162"/>
      <c r="G12" s="154"/>
    </row>
    <row r="13" spans="1:7" ht="20.25" customHeight="1">
      <c r="A13" s="155" t="s">
        <v>7</v>
      </c>
      <c r="B13" s="166"/>
      <c r="C13" s="156"/>
      <c r="D13" s="153">
        <v>29.187693917984376</v>
      </c>
      <c r="E13" s="168"/>
      <c r="F13" s="162"/>
      <c r="G13" s="154"/>
    </row>
    <row r="14" spans="1:7" ht="20.25" customHeight="1">
      <c r="A14" s="155" t="s">
        <v>8</v>
      </c>
      <c r="B14" s="166"/>
      <c r="C14" s="156"/>
      <c r="D14" s="153">
        <v>9.485123443764508</v>
      </c>
      <c r="E14" s="168"/>
      <c r="F14" s="162"/>
      <c r="G14" s="154"/>
    </row>
    <row r="15" spans="1:7" ht="20.25" customHeight="1">
      <c r="A15" s="155" t="s">
        <v>9</v>
      </c>
      <c r="B15" s="166"/>
      <c r="C15" s="156"/>
      <c r="D15" s="153">
        <v>125.11611904352313</v>
      </c>
      <c r="E15" s="168"/>
      <c r="F15" s="162"/>
      <c r="G15" s="154"/>
    </row>
    <row r="16" spans="1:7" ht="20.25" customHeight="1">
      <c r="A16" s="155" t="s">
        <v>10</v>
      </c>
      <c r="B16" s="166"/>
      <c r="C16" s="156"/>
      <c r="D16" s="153">
        <v>-44.1810258665494</v>
      </c>
      <c r="E16" s="168"/>
      <c r="F16" s="162"/>
      <c r="G16" s="154"/>
    </row>
    <row r="17" spans="1:7" ht="20.25" customHeight="1">
      <c r="A17" s="155" t="s">
        <v>11</v>
      </c>
      <c r="B17" s="167"/>
      <c r="C17" s="152"/>
      <c r="D17" s="153">
        <v>130.62908215881745</v>
      </c>
      <c r="E17" s="168"/>
      <c r="F17" s="162"/>
      <c r="G17" s="154"/>
    </row>
    <row r="18" spans="1:6" s="158" customFormat="1" ht="20.25" customHeight="1">
      <c r="A18" s="270" t="s">
        <v>184</v>
      </c>
      <c r="B18" s="270"/>
      <c r="C18" s="270"/>
      <c r="D18" s="270"/>
      <c r="E18" s="157"/>
      <c r="F18" s="157"/>
    </row>
  </sheetData>
  <sheetProtection/>
  <mergeCells count="7">
    <mergeCell ref="A18:D18"/>
    <mergeCell ref="A1:G1"/>
    <mergeCell ref="A2:A3"/>
    <mergeCell ref="B2:B3"/>
    <mergeCell ref="F2:F3"/>
    <mergeCell ref="G2:G3"/>
    <mergeCell ref="C2:E2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综合科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jyz</dc:creator>
  <cp:keywords/>
  <dc:description/>
  <cp:lastModifiedBy>PC</cp:lastModifiedBy>
  <cp:lastPrinted>2019-11-14T07:27:46Z</cp:lastPrinted>
  <dcterms:created xsi:type="dcterms:W3CDTF">2002-03-19T00:57:19Z</dcterms:created>
  <dcterms:modified xsi:type="dcterms:W3CDTF">2022-07-25T12:51:06Z</dcterms:modified>
  <cp:category/>
  <cp:version/>
  <cp:contentType/>
  <cp:contentStatus/>
</cp:coreProperties>
</file>