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53" activeTab="8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社会消费品零售总额" sheetId="5" r:id="rId5"/>
    <sheet name="税收" sheetId="6" r:id="rId6"/>
    <sheet name="分乡镇固定资产投资" sheetId="7" r:id="rId7"/>
    <sheet name="财政" sheetId="8" r:id="rId8"/>
    <sheet name="个私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A">#REF!</definedName>
    <definedName name="oo" localSheetId="6">#REF!</definedName>
    <definedName name="oo" localSheetId="1">#REF!</definedName>
    <definedName name="oo" localSheetId="0">#REF!</definedName>
    <definedName name="oo" localSheetId="4">#REF!</definedName>
    <definedName name="oo">#REF!</definedName>
    <definedName name="PP" localSheetId="6">#REF!</definedName>
    <definedName name="PP" localSheetId="1">#REF!</definedName>
    <definedName name="PP" localSheetId="0">#REF!</definedName>
    <definedName name="PP" localSheetId="4">#REF!</definedName>
    <definedName name="PP">#REF!</definedName>
    <definedName name="qq" localSheetId="6">#REF!</definedName>
    <definedName name="qq" localSheetId="1">#REF!</definedName>
    <definedName name="qq" localSheetId="0">#REF!</definedName>
    <definedName name="qq" localSheetId="4">#REF!</definedName>
    <definedName name="qq">#REF!</definedName>
    <definedName name="Rr" localSheetId="6">#REF!</definedName>
    <definedName name="Rr" localSheetId="1">#REF!</definedName>
    <definedName name="Rr" localSheetId="0">#REF!</definedName>
    <definedName name="Rr" localSheetId="4">#REF!</definedName>
    <definedName name="Rr">#REF!</definedName>
    <definedName name="ss" localSheetId="6">#REF!</definedName>
    <definedName name="ss" localSheetId="1">#REF!</definedName>
    <definedName name="ss" localSheetId="0">#REF!</definedName>
    <definedName name="ss" localSheetId="4">#REF!</definedName>
    <definedName name="ss">#REF!</definedName>
    <definedName name="Uu" localSheetId="6">#REF!</definedName>
    <definedName name="Uu" localSheetId="1">#REF!</definedName>
    <definedName name="Uu" localSheetId="0">#REF!</definedName>
    <definedName name="Uu" localSheetId="4">#REF!</definedName>
    <definedName name="Uu">#REF!</definedName>
    <definedName name="Z_06216801_D76D_11D9_821C_5254AB2300ED_.wvu.FilterData" localSheetId="6" hidden="1">'分乡镇固定资产投资'!$D$1:$D$17</definedName>
    <definedName name="Z_1A67AE39_1B8B_4D48_994E_2993D4335628_.wvu.FilterData" localSheetId="6" hidden="1">'分乡镇固定资产投资'!$D$1:$D$17</definedName>
    <definedName name="Z_1FC4CB20_C690_11D7_89D3_5254AB22FFB1_.wvu.FilterData" localSheetId="6" hidden="1">'分乡镇固定资产投资'!$D$1:$D$17</definedName>
    <definedName name="Z_26C1F161_BBBA_45F9_A9EF_46E38A75E851_.wvu.FilterData" localSheetId="6" hidden="1">'分乡镇固定资产投资'!$D$1:$D$17</definedName>
    <definedName name="Z_3C1C28E1_204D_11DA_80E6_000AEB2BE183_.wvu.FilterData" localSheetId="6" hidden="1">'分乡镇固定资产投资'!$D$1:$D$17</definedName>
    <definedName name="Z_4AECA8C0_49F8_4D6B_87CA_7CAE81ED5DE7_.wvu.FilterData" localSheetId="6" hidden="1">'分乡镇固定资产投资'!$D$1:$D$17</definedName>
    <definedName name="Z_59293682_E9F7_4771_97FF_640E069C69E2_.wvu.FilterData" localSheetId="6" hidden="1">'分乡镇固定资产投资'!$D$1:$D$17</definedName>
    <definedName name="Z_5C0C7D89_9BE4_4C5C_BCE4_4C175BA71771_.wvu.FilterData" localSheetId="6" hidden="1">'分乡镇固定资产投资'!$D$1:$D$17</definedName>
    <definedName name="Z_8B3361CF_7411_4991_BE8D_946B641B43D2_.wvu.FilterData" localSheetId="6" hidden="1">'分乡镇固定资产投资'!$D$1:$D$17</definedName>
    <definedName name="Z_99AB26E6_815E_408A_B1E6_6453B56CDB24_.wvu.FilterData" localSheetId="6" hidden="1">'分乡镇固定资产投资'!$D$1:$D$17</definedName>
    <definedName name="Z_9FA43528_F50C_419E_A8B8_F9FFA3673850_.wvu.FilterData" localSheetId="6" hidden="1">'分乡镇固定资产投资'!$D$1:$D$17</definedName>
    <definedName name="Z_C31736A6_204D_11DA_821D_5254AB2300ED_.wvu.FilterData" localSheetId="6" hidden="1">'分乡镇固定资产投资'!$D$1:$D$17</definedName>
    <definedName name="Z_C31736AA_204D_11DA_821D_5254AB2300ED_.wvu.FilterData" localSheetId="6" hidden="1">'分乡镇固定资产投资'!$D$1:$D$17</definedName>
    <definedName name="Z_C31736AD_204D_11DA_821D_5254AB2300ED_.wvu.FilterData" localSheetId="6" hidden="1">'分乡镇固定资产投资'!$D$1:$D$17</definedName>
    <definedName name="Z_EB97AF21_397E_11DA_9986_5254AB2300ED_.wvu.FilterData" localSheetId="6" hidden="1">'分乡镇固定资产投资'!$D$1:$D$17</definedName>
    <definedName name="Z_F7722DAA_D365_4416_BAC9_331362BE5CDC_.wvu.FilterData" localSheetId="6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<sst xmlns="http://schemas.openxmlformats.org/spreadsheetml/2006/main" count="249" uniqueCount="138">
  <si>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</si>
  <si>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1-11月份全县国民经济运行简况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</si>
  <si>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</si>
  <si>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</si>
  <si>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</si>
  <si>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</si>
  <si>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</si>
  <si>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</si>
  <si>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</si>
  <si>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</si>
  <si>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</si>
  <si>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</si>
  <si>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</si>
  <si>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</si>
  <si>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</si>
  <si>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</si>
  <si>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</si>
  <si>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</si>
  <si>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</si>
  <si>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</si>
  <si>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</si>
  <si>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</si>
  <si>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</si>
  <si>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</si>
  <si>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</si>
  <si>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</si>
  <si>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</si>
  <si>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</si>
  <si>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</si>
  <si>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</si>
  <si>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</si>
  <si>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</si>
  <si>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</si>
  <si>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</si>
  <si>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</si>
  <si>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</si>
  <si>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</si>
  <si>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规模以上工业增加值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</si>
  <si>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</si>
  <si>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</si>
  <si>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</si>
  <si>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</si>
  <si>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</si>
  <si>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</si>
  <si>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</si>
  <si>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</si>
  <si>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</si>
  <si>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</si>
  <si>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</si>
  <si>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</si>
  <si>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</si>
  <si>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</si>
  <si>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</si>
  <si>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</si>
  <si>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</si>
  <si>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</si>
  <si>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注：工业经济效益综合指数为上月数；财政总收入不含基金。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</si>
  <si>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</si>
  <si>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</si>
  <si>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</si>
  <si>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</si>
  <si>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</si>
  <si>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</si>
  <si>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</si>
  <si>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</si>
  <si>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</si>
  <si>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改征增值税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</si>
  <si>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</si>
  <si>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</si>
  <si>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</si>
  <si>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</si>
  <si>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</si>
  <si>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</si>
  <si>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</si>
  <si>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</si>
  <si>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</si>
  <si>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</si>
  <si>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</si>
  <si>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</si>
  <si>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</si>
  <si>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计量
单位</t>
  </si>
  <si>
    <t>比上年同期
增长%</t>
  </si>
  <si>
    <t>一、固定资产投资(不含农户投资)</t>
  </si>
  <si>
    <t xml:space="preserve">      五千万以上</t>
  </si>
  <si>
    <t xml:space="preserve">      五千万以下</t>
  </si>
  <si>
    <t>二、商品房屋建筑面积</t>
  </si>
  <si>
    <t xml:space="preserve">    1、施工面积</t>
  </si>
  <si>
    <t>平方米</t>
  </si>
  <si>
    <t xml:space="preserve">       #本年新开工面积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</si>
  <si>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</si>
  <si>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</si>
  <si>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</si>
  <si>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</si>
  <si>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</si>
  <si>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</si>
  <si>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</si>
  <si>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</si>
  <si>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本月止
累  计</t>
  </si>
  <si>
    <t xml:space="preserve">  #限额以上零售总额</t>
  </si>
  <si>
    <t xml:space="preserve">   限额以下零售总额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</si>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</sst>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.00_);[Red]\(0.00\)"/>
    <numFmt numFmtId="181" formatCode="0_ "/>
    <numFmt numFmtId="182" formatCode="0;_栀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Helv"/>
      <family val="2"/>
    </font>
    <font>
      <sz val="10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2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9" fillId="0" borderId="4" applyNumberFormat="0" applyFill="0" applyAlignment="0" applyProtection="0"/>
    <xf numFmtId="0" fontId="17" fillId="9" borderId="0" applyNumberFormat="0" applyBorder="0" applyAlignment="0" applyProtection="0"/>
    <xf numFmtId="0" fontId="24" fillId="0" borderId="5" applyNumberFormat="0" applyFill="0" applyAlignment="0" applyProtection="0"/>
    <xf numFmtId="0" fontId="17" fillId="10" borderId="0" applyNumberFormat="0" applyBorder="0" applyAlignment="0" applyProtection="0"/>
    <xf numFmtId="0" fontId="21" fillId="11" borderId="6" applyNumberFormat="0" applyAlignment="0" applyProtection="0"/>
    <xf numFmtId="0" fontId="20" fillId="11" borderId="1" applyNumberFormat="0" applyAlignment="0" applyProtection="0"/>
    <xf numFmtId="0" fontId="26" fillId="0" borderId="0" applyNumberFormat="0" applyFill="0" applyBorder="0" applyAlignment="0" applyProtection="0"/>
    <xf numFmtId="0" fontId="34" fillId="12" borderId="7" applyNumberFormat="0" applyAlignment="0" applyProtection="0"/>
    <xf numFmtId="0" fontId="19" fillId="3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8" applyNumberFormat="0" applyFill="0" applyAlignment="0" applyProtection="0"/>
    <xf numFmtId="0" fontId="18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9" fillId="0" borderId="0" applyFont="0" applyFill="0" applyBorder="0" applyAlignment="0" applyProtection="0"/>
    <xf numFmtId="0" fontId="32" fillId="2" borderId="0" applyNumberFormat="0" applyBorder="0" applyAlignment="0" applyProtection="0"/>
    <xf numFmtId="0" fontId="43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0" borderId="0">
      <alignment/>
      <protection/>
    </xf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5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6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 wrapText="1"/>
    </xf>
    <xf numFmtId="177" fontId="4" fillId="0" borderId="30" xfId="0" applyNumberFormat="1" applyFont="1" applyBorder="1" applyAlignment="1">
      <alignment horizontal="center" vertical="center" wrapText="1"/>
    </xf>
    <xf numFmtId="180" fontId="12" fillId="0" borderId="32" xfId="0" applyNumberFormat="1" applyFont="1" applyBorder="1" applyAlignment="1">
      <alignment vertical="center"/>
    </xf>
    <xf numFmtId="180" fontId="12" fillId="0" borderId="28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180" fontId="12" fillId="0" borderId="3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80" fontId="12" fillId="0" borderId="17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76" fontId="12" fillId="0" borderId="19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176" fontId="45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181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181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6" borderId="15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182" fontId="15" fillId="0" borderId="18" xfId="97" applyNumberFormat="1" applyFont="1" applyFill="1" applyBorder="1" applyAlignment="1">
      <alignment horizontal="right" vertical="center"/>
      <protection/>
    </xf>
    <xf numFmtId="176" fontId="15" fillId="0" borderId="19" xfId="97" applyNumberFormat="1" applyFont="1" applyFill="1" applyBorder="1" applyAlignment="1">
      <alignment horizontal="right" vertical="center"/>
      <protection/>
    </xf>
    <xf numFmtId="181" fontId="15" fillId="0" borderId="19" xfId="0" applyNumberFormat="1" applyFont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81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1" fontId="15" fillId="0" borderId="18" xfId="0" applyNumberFormat="1" applyFont="1" applyBorder="1" applyAlignment="1">
      <alignment horizontal="right"/>
    </xf>
    <xf numFmtId="0" fontId="12" fillId="26" borderId="21" xfId="0" applyFont="1" applyFill="1" applyBorder="1" applyAlignment="1">
      <alignment horizontal="center" vertical="center"/>
    </xf>
    <xf numFmtId="181" fontId="15" fillId="0" borderId="21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81" fontId="15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2" sqref="A22"/>
    </sheetView>
  </sheetViews>
  <sheetFormatPr defaultColWidth="9.00390625" defaultRowHeight="14.25"/>
  <cols>
    <col min="1" max="1" width="58.625" style="0" bestFit="1" customWidth="1"/>
    <col min="2" max="2" width="6.625" style="166" customWidth="1"/>
  </cols>
  <sheetData>
    <row r="1" spans="1:2" ht="15.75">
      <c r="A1" s="167" t="s">
        <v>0</v>
      </c>
      <c r="B1" s="167"/>
    </row>
    <row r="2" spans="1:2" ht="14.25">
      <c r="A2" s="168" t="s">
        <v>1</v>
      </c>
      <c r="B2" s="169">
        <v>1</v>
      </c>
    </row>
    <row r="3" spans="1:2" ht="14.25">
      <c r="A3" s="170" t="s">
        <v>2</v>
      </c>
      <c r="B3" s="171" t="s">
        <v>3</v>
      </c>
    </row>
    <row r="4" spans="1:2" ht="14.25">
      <c r="A4" s="170" t="s">
        <v>4</v>
      </c>
      <c r="B4" s="172" t="s">
        <v>5</v>
      </c>
    </row>
    <row r="5" spans="1:2" ht="14.25">
      <c r="A5" s="170" t="s">
        <v>6</v>
      </c>
      <c r="B5" s="172" t="s">
        <v>7</v>
      </c>
    </row>
    <row r="6" spans="1:2" ht="14.25">
      <c r="A6" s="170" t="s">
        <v>8</v>
      </c>
      <c r="B6" s="172" t="s">
        <v>9</v>
      </c>
    </row>
    <row r="7" spans="1:2" ht="14.25">
      <c r="A7" s="170" t="s">
        <v>10</v>
      </c>
      <c r="B7" s="171" t="s">
        <v>11</v>
      </c>
    </row>
    <row r="8" spans="1:2" ht="14.25">
      <c r="A8" s="170" t="s">
        <v>12</v>
      </c>
      <c r="B8" s="172" t="s">
        <v>13</v>
      </c>
    </row>
    <row r="9" spans="1:2" ht="14.25">
      <c r="A9" s="170" t="s">
        <v>14</v>
      </c>
      <c r="B9" s="172" t="s">
        <v>15</v>
      </c>
    </row>
    <row r="10" spans="1:2" ht="14.25">
      <c r="A10" s="170" t="s">
        <v>16</v>
      </c>
      <c r="B10" s="171" t="s">
        <v>17</v>
      </c>
    </row>
    <row r="11" spans="1:2" ht="14.25">
      <c r="A11" s="170" t="s">
        <v>18</v>
      </c>
      <c r="B11" s="172" t="s">
        <v>19</v>
      </c>
    </row>
    <row r="12" spans="1:2" ht="14.25" customHeight="1">
      <c r="A12" s="170" t="s">
        <v>20</v>
      </c>
      <c r="B12" s="171" t="s">
        <v>21</v>
      </c>
    </row>
    <row r="13" spans="1:2" ht="14.25">
      <c r="A13" s="170" t="s">
        <v>22</v>
      </c>
      <c r="B13" s="172" t="s">
        <v>23</v>
      </c>
    </row>
    <row r="14" spans="1:2" ht="14.25">
      <c r="A14" s="170" t="s">
        <v>24</v>
      </c>
      <c r="B14" s="171" t="s">
        <v>25</v>
      </c>
    </row>
    <row r="15" spans="1:2" ht="14.25">
      <c r="A15" s="170" t="s">
        <v>26</v>
      </c>
      <c r="B15" s="172" t="s">
        <v>27</v>
      </c>
    </row>
    <row r="16" spans="1:2" ht="14.25">
      <c r="A16" s="170" t="s">
        <v>28</v>
      </c>
      <c r="B16" s="171" t="s">
        <v>29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J9" sqref="J9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8" customWidth="1"/>
    <col min="5" max="5" width="8.00390625" style="0" customWidth="1"/>
  </cols>
  <sheetData>
    <row r="1" spans="1:4" ht="14.25" customHeight="1">
      <c r="A1" s="141" t="s">
        <v>2</v>
      </c>
      <c r="D1"/>
    </row>
    <row r="2" spans="1:5" ht="15" customHeight="1">
      <c r="A2" s="142"/>
      <c r="B2" s="142"/>
      <c r="C2" s="142"/>
      <c r="D2" s="142"/>
      <c r="E2" s="142"/>
    </row>
    <row r="3" spans="1:5" ht="18.75" customHeight="1">
      <c r="A3" s="143" t="s">
        <v>30</v>
      </c>
      <c r="B3" s="144" t="s">
        <v>31</v>
      </c>
      <c r="C3" s="145" t="s">
        <v>32</v>
      </c>
      <c r="D3" s="146" t="s">
        <v>33</v>
      </c>
      <c r="E3" s="146" t="s">
        <v>34</v>
      </c>
    </row>
    <row r="4" spans="1:5" ht="18.75" customHeight="1">
      <c r="A4" s="147"/>
      <c r="B4" s="148"/>
      <c r="C4" s="149"/>
      <c r="D4" s="150"/>
      <c r="E4" s="150"/>
    </row>
    <row r="5" spans="1:5" ht="18.75" customHeight="1">
      <c r="A5" s="116" t="s">
        <v>35</v>
      </c>
      <c r="B5" s="151" t="s">
        <v>36</v>
      </c>
      <c r="C5" s="152">
        <v>1498371.3849999998</v>
      </c>
      <c r="D5" s="153"/>
      <c r="E5" s="154"/>
    </row>
    <row r="6" spans="1:5" ht="18.75" customHeight="1">
      <c r="A6" s="116" t="s">
        <v>37</v>
      </c>
      <c r="B6" s="151" t="s">
        <v>36</v>
      </c>
      <c r="C6" s="152"/>
      <c r="D6" s="153">
        <v>2.5</v>
      </c>
      <c r="E6" s="154">
        <v>8</v>
      </c>
    </row>
    <row r="7" spans="1:5" ht="18.75" customHeight="1">
      <c r="A7" s="116" t="s">
        <v>38</v>
      </c>
      <c r="B7" s="151" t="s">
        <v>39</v>
      </c>
      <c r="C7" s="155">
        <v>606.94</v>
      </c>
      <c r="D7" s="156">
        <v>52.77</v>
      </c>
      <c r="E7" s="154">
        <v>1</v>
      </c>
    </row>
    <row r="8" spans="1:5" ht="18.75" customHeight="1">
      <c r="A8" s="116" t="s">
        <v>40</v>
      </c>
      <c r="B8" s="151" t="s">
        <v>36</v>
      </c>
      <c r="C8" s="157">
        <v>452949</v>
      </c>
      <c r="D8" s="158">
        <v>4.62939007826144</v>
      </c>
      <c r="E8" s="154">
        <v>3</v>
      </c>
    </row>
    <row r="9" spans="1:5" ht="18.75" customHeight="1">
      <c r="A9" s="116" t="s">
        <v>41</v>
      </c>
      <c r="B9" s="151" t="s">
        <v>36</v>
      </c>
      <c r="C9" s="157">
        <v>431810</v>
      </c>
      <c r="D9" s="158">
        <v>3.29641413295695</v>
      </c>
      <c r="E9" s="154"/>
    </row>
    <row r="10" spans="1:5" ht="18.75" customHeight="1">
      <c r="A10" s="116" t="s">
        <v>42</v>
      </c>
      <c r="B10" s="151" t="s">
        <v>36</v>
      </c>
      <c r="C10" s="157">
        <v>21139</v>
      </c>
      <c r="D10" s="158">
        <v>42.0822691221938</v>
      </c>
      <c r="E10" s="154"/>
    </row>
    <row r="11" spans="1:5" s="140" customFormat="1" ht="18.75" customHeight="1">
      <c r="A11" s="116" t="s">
        <v>43</v>
      </c>
      <c r="B11" s="159" t="s">
        <v>36</v>
      </c>
      <c r="C11" s="157">
        <v>108533.9</v>
      </c>
      <c r="D11" s="158">
        <v>5.435467904685055</v>
      </c>
      <c r="E11" s="154">
        <v>3</v>
      </c>
    </row>
    <row r="12" spans="1:5" ht="18.75" customHeight="1">
      <c r="A12" s="116" t="s">
        <v>44</v>
      </c>
      <c r="B12" s="151" t="s">
        <v>45</v>
      </c>
      <c r="C12" s="155"/>
      <c r="D12" s="158"/>
      <c r="E12" s="154"/>
    </row>
    <row r="13" spans="1:5" ht="18.75" customHeight="1">
      <c r="A13" s="116" t="s">
        <v>46</v>
      </c>
      <c r="B13" s="151" t="s">
        <v>36</v>
      </c>
      <c r="C13" s="157">
        <v>1996</v>
      </c>
      <c r="D13" s="156"/>
      <c r="E13" s="154"/>
    </row>
    <row r="14" spans="1:5" ht="18.75" customHeight="1">
      <c r="A14" s="116" t="s">
        <v>47</v>
      </c>
      <c r="B14" s="151" t="s">
        <v>36</v>
      </c>
      <c r="C14" s="157">
        <v>62011.66</v>
      </c>
      <c r="D14" s="158">
        <v>-11.5445973896298</v>
      </c>
      <c r="E14" s="154">
        <v>11</v>
      </c>
    </row>
    <row r="15" spans="1:5" ht="18.75" customHeight="1">
      <c r="A15" s="116" t="s">
        <v>48</v>
      </c>
      <c r="B15" s="151" t="s">
        <v>36</v>
      </c>
      <c r="C15" s="157">
        <v>39015.66</v>
      </c>
      <c r="D15" s="158">
        <v>-1.1986629187875</v>
      </c>
      <c r="E15" s="154">
        <v>6</v>
      </c>
    </row>
    <row r="16" spans="1:5" ht="18.75" customHeight="1">
      <c r="A16" s="116" t="s">
        <v>49</v>
      </c>
      <c r="B16" s="151" t="s">
        <v>36</v>
      </c>
      <c r="C16" s="157">
        <v>194433</v>
      </c>
      <c r="D16" s="158">
        <v>-2.4635805441849357</v>
      </c>
      <c r="E16" s="154"/>
    </row>
    <row r="17" spans="1:5" ht="18.75" customHeight="1">
      <c r="A17" s="116" t="s">
        <v>50</v>
      </c>
      <c r="B17" s="151" t="s">
        <v>36</v>
      </c>
      <c r="C17" s="157">
        <v>145925</v>
      </c>
      <c r="D17" s="158">
        <v>-7.34019334452087</v>
      </c>
      <c r="E17" s="154"/>
    </row>
    <row r="18" spans="1:5" ht="18.75" customHeight="1">
      <c r="A18" s="116" t="s">
        <v>51</v>
      </c>
      <c r="B18" s="151" t="s">
        <v>36</v>
      </c>
      <c r="C18" s="157">
        <v>767646</v>
      </c>
      <c r="D18" s="158">
        <v>4.071365143062437</v>
      </c>
      <c r="E18" s="154">
        <v>10</v>
      </c>
    </row>
    <row r="19" spans="1:5" ht="18.75" customHeight="1">
      <c r="A19" s="116" t="s">
        <v>52</v>
      </c>
      <c r="B19" s="151" t="s">
        <v>36</v>
      </c>
      <c r="C19" s="160">
        <v>454309</v>
      </c>
      <c r="D19" s="158">
        <v>19.36778105918087</v>
      </c>
      <c r="E19" s="154">
        <v>3</v>
      </c>
    </row>
    <row r="20" spans="1:5" ht="18.75" customHeight="1">
      <c r="A20" s="116" t="s">
        <v>53</v>
      </c>
      <c r="B20" s="151" t="s">
        <v>54</v>
      </c>
      <c r="C20" s="157">
        <v>37200.82</v>
      </c>
      <c r="D20" s="158">
        <v>4.025578095425362</v>
      </c>
      <c r="E20" s="154"/>
    </row>
    <row r="21" spans="1:5" ht="18.75" customHeight="1">
      <c r="A21" s="124" t="s">
        <v>55</v>
      </c>
      <c r="B21" s="161" t="s">
        <v>54</v>
      </c>
      <c r="C21" s="162">
        <v>37037.86</v>
      </c>
      <c r="D21" s="163">
        <v>4.739806650004614</v>
      </c>
      <c r="E21" s="164"/>
    </row>
    <row r="22" spans="1:5" ht="16.5" customHeight="1">
      <c r="A22" s="165" t="s">
        <v>56</v>
      </c>
      <c r="B22" s="165"/>
      <c r="C22" s="165"/>
      <c r="D22" s="165"/>
      <c r="E22" s="165"/>
    </row>
  </sheetData>
  <sheetProtection/>
  <mergeCells count="7">
    <mergeCell ref="A22:E22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E15" sqref="E15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0" t="s">
        <v>12</v>
      </c>
      <c r="B1" s="30"/>
      <c r="C1" s="30"/>
      <c r="D1" s="30"/>
    </row>
    <row r="2" spans="1:4" ht="19.5">
      <c r="A2" s="128"/>
      <c r="B2" s="128"/>
      <c r="C2" s="128"/>
      <c r="D2" s="129" t="s">
        <v>57</v>
      </c>
    </row>
    <row r="3" spans="1:4" ht="48.75" customHeight="1">
      <c r="A3" s="130" t="s">
        <v>58</v>
      </c>
      <c r="B3" s="131" t="s">
        <v>59</v>
      </c>
      <c r="C3" s="131" t="s">
        <v>60</v>
      </c>
      <c r="D3" s="132" t="s">
        <v>61</v>
      </c>
    </row>
    <row r="4" spans="1:4" ht="18.75">
      <c r="A4" s="133" t="s">
        <v>62</v>
      </c>
      <c r="B4" s="134">
        <v>5824</v>
      </c>
      <c r="C4" s="134">
        <v>62011.66</v>
      </c>
      <c r="D4" s="135">
        <v>-11.5445973896298</v>
      </c>
    </row>
    <row r="5" spans="1:4" ht="18.75">
      <c r="A5" s="133" t="s">
        <v>63</v>
      </c>
      <c r="B5" s="134">
        <v>4303</v>
      </c>
      <c r="C5" s="134">
        <v>39015.66</v>
      </c>
      <c r="D5" s="135">
        <v>-1.1986629187875</v>
      </c>
    </row>
    <row r="6" spans="1:4" ht="18.75">
      <c r="A6" s="133" t="s">
        <v>64</v>
      </c>
      <c r="B6" s="134">
        <v>3242</v>
      </c>
      <c r="C6" s="134">
        <v>31505</v>
      </c>
      <c r="D6" s="135">
        <v>-11.14</v>
      </c>
    </row>
    <row r="7" spans="1:4" ht="18.75">
      <c r="A7" s="133" t="s">
        <v>65</v>
      </c>
      <c r="B7" s="134">
        <v>1089</v>
      </c>
      <c r="C7" s="134">
        <v>7354</v>
      </c>
      <c r="D7" s="135">
        <v>-18.18</v>
      </c>
    </row>
    <row r="8" spans="1:4" ht="18.75">
      <c r="A8" s="133" t="s">
        <v>66</v>
      </c>
      <c r="B8" s="134">
        <v>298</v>
      </c>
      <c r="C8" s="134">
        <v>4203</v>
      </c>
      <c r="D8" s="135">
        <v>-4.96</v>
      </c>
    </row>
    <row r="9" spans="1:4" ht="18.75">
      <c r="A9" s="133" t="s">
        <v>67</v>
      </c>
      <c r="B9" s="134">
        <v>3</v>
      </c>
      <c r="C9" s="134">
        <v>6238</v>
      </c>
      <c r="D9" s="135">
        <v>-36.8</v>
      </c>
    </row>
    <row r="10" spans="1:4" ht="18.75">
      <c r="A10" s="133" t="s">
        <v>68</v>
      </c>
      <c r="B10" s="134">
        <v>56</v>
      </c>
      <c r="C10" s="134">
        <v>883</v>
      </c>
      <c r="D10" s="135">
        <v>-12.49</v>
      </c>
    </row>
    <row r="11" spans="1:4" ht="18.75">
      <c r="A11" s="133" t="s">
        <v>69</v>
      </c>
      <c r="B11" s="134">
        <v>210</v>
      </c>
      <c r="C11" s="134">
        <v>1988</v>
      </c>
      <c r="D11" s="135">
        <v>37.86</v>
      </c>
    </row>
    <row r="12" spans="1:4" ht="18.75">
      <c r="A12" s="133" t="s">
        <v>70</v>
      </c>
      <c r="B12" s="134">
        <v>86</v>
      </c>
      <c r="C12" s="134">
        <v>846</v>
      </c>
      <c r="D12" s="135">
        <v>-13.23</v>
      </c>
    </row>
    <row r="13" spans="1:4" ht="18.75">
      <c r="A13" s="133" t="s">
        <v>71</v>
      </c>
      <c r="B13" s="134">
        <v>1062</v>
      </c>
      <c r="C13" s="134">
        <v>7511</v>
      </c>
      <c r="D13" s="135">
        <v>85.14</v>
      </c>
    </row>
    <row r="14" spans="1:4" ht="18.75">
      <c r="A14" s="133" t="s">
        <v>72</v>
      </c>
      <c r="B14" s="134">
        <v>298</v>
      </c>
      <c r="C14" s="134">
        <v>2174</v>
      </c>
      <c r="D14" s="135">
        <v>-0.46</v>
      </c>
    </row>
    <row r="15" spans="1:4" ht="18.75">
      <c r="A15" s="133" t="s">
        <v>73</v>
      </c>
      <c r="B15" s="134">
        <v>32</v>
      </c>
      <c r="C15" s="134">
        <v>1499</v>
      </c>
      <c r="D15" s="136">
        <v>81.48</v>
      </c>
    </row>
    <row r="16" spans="1:4" ht="18.75">
      <c r="A16" s="133" t="s">
        <v>74</v>
      </c>
      <c r="B16" s="134">
        <v>13816</v>
      </c>
      <c r="C16" s="134">
        <v>145925</v>
      </c>
      <c r="D16" s="135">
        <v>-7.34</v>
      </c>
    </row>
    <row r="17" spans="1:4" ht="18.75">
      <c r="A17" s="133" t="s">
        <v>75</v>
      </c>
      <c r="B17" s="134">
        <v>2105</v>
      </c>
      <c r="C17" s="134">
        <v>20731</v>
      </c>
      <c r="D17" s="135">
        <v>-1.23</v>
      </c>
    </row>
    <row r="18" spans="1:4" ht="18.75">
      <c r="A18" s="133" t="s">
        <v>76</v>
      </c>
      <c r="B18" s="134">
        <v>2288</v>
      </c>
      <c r="C18" s="134">
        <v>28632</v>
      </c>
      <c r="D18" s="135">
        <v>-18.29</v>
      </c>
    </row>
    <row r="19" spans="1:4" ht="18.75">
      <c r="A19" s="133" t="s">
        <v>77</v>
      </c>
      <c r="B19" s="134">
        <v>737</v>
      </c>
      <c r="C19" s="134">
        <v>16421</v>
      </c>
      <c r="D19" s="135">
        <v>-13.54</v>
      </c>
    </row>
    <row r="20" spans="1:4" ht="18.75">
      <c r="A20" s="133" t="s">
        <v>78</v>
      </c>
      <c r="B20" s="134">
        <v>705</v>
      </c>
      <c r="C20" s="134">
        <v>16893</v>
      </c>
      <c r="D20" s="135">
        <v>-6</v>
      </c>
    </row>
    <row r="21" spans="1:4" ht="19.5">
      <c r="A21" s="137" t="s">
        <v>79</v>
      </c>
      <c r="B21" s="138">
        <v>5776</v>
      </c>
      <c r="C21" s="138">
        <v>22309</v>
      </c>
      <c r="D21" s="139">
        <v>78.25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6" sqref="D6"/>
    </sheetView>
  </sheetViews>
  <sheetFormatPr defaultColWidth="9.00390625" defaultRowHeight="14.25"/>
  <cols>
    <col min="1" max="1" width="37.25390625" style="0" customWidth="1"/>
    <col min="2" max="2" width="7.50390625" style="110" bestFit="1" customWidth="1"/>
    <col min="3" max="4" width="10.125" style="0" customWidth="1"/>
    <col min="5" max="5" width="11.375" style="0" customWidth="1"/>
  </cols>
  <sheetData>
    <row r="1" spans="1:5" ht="45" customHeight="1">
      <c r="A1" s="75" t="s">
        <v>10</v>
      </c>
      <c r="B1" s="75"/>
      <c r="C1" s="75"/>
      <c r="D1" s="75"/>
      <c r="E1" s="75"/>
    </row>
    <row r="2" spans="1:5" ht="33.75" customHeight="1">
      <c r="A2" s="31" t="s">
        <v>58</v>
      </c>
      <c r="B2" s="33" t="s">
        <v>80</v>
      </c>
      <c r="C2" s="33" t="s">
        <v>59</v>
      </c>
      <c r="D2" s="33" t="s">
        <v>60</v>
      </c>
      <c r="E2" s="111" t="s">
        <v>81</v>
      </c>
    </row>
    <row r="3" spans="1:5" ht="24" customHeight="1">
      <c r="A3" s="112" t="s">
        <v>82</v>
      </c>
      <c r="B3" s="113" t="s">
        <v>36</v>
      </c>
      <c r="C3" s="114">
        <v>50220</v>
      </c>
      <c r="D3" s="114">
        <v>452949</v>
      </c>
      <c r="E3" s="115">
        <v>4.62939007826144</v>
      </c>
    </row>
    <row r="4" spans="1:5" ht="24" customHeight="1">
      <c r="A4" s="116" t="s">
        <v>41</v>
      </c>
      <c r="B4" s="117" t="s">
        <v>36</v>
      </c>
      <c r="C4" s="118">
        <v>49520</v>
      </c>
      <c r="D4" s="118">
        <v>431810</v>
      </c>
      <c r="E4" s="119">
        <v>3.29641413295695</v>
      </c>
    </row>
    <row r="5" spans="1:5" ht="24" customHeight="1">
      <c r="A5" s="116" t="s">
        <v>83</v>
      </c>
      <c r="B5" s="117" t="s">
        <v>36</v>
      </c>
      <c r="C5" s="118">
        <v>39983</v>
      </c>
      <c r="D5" s="118">
        <v>348391</v>
      </c>
      <c r="E5" s="119">
        <v>21.181585766709</v>
      </c>
    </row>
    <row r="6" spans="1:5" ht="24" customHeight="1">
      <c r="A6" s="116" t="s">
        <v>84</v>
      </c>
      <c r="B6" s="117" t="s">
        <v>36</v>
      </c>
      <c r="C6" s="118">
        <v>9537</v>
      </c>
      <c r="D6" s="118">
        <v>83419</v>
      </c>
      <c r="E6" s="119">
        <v>-36.094534033018</v>
      </c>
    </row>
    <row r="7" spans="1:5" ht="24" customHeight="1">
      <c r="A7" s="116" t="s">
        <v>42</v>
      </c>
      <c r="B7" s="117" t="s">
        <v>36</v>
      </c>
      <c r="C7" s="118">
        <v>700</v>
      </c>
      <c r="D7" s="118">
        <v>21139</v>
      </c>
      <c r="E7" s="119">
        <v>42.0822691221938</v>
      </c>
    </row>
    <row r="8" spans="1:5" ht="24" customHeight="1">
      <c r="A8" s="116" t="s">
        <v>85</v>
      </c>
      <c r="B8" s="117"/>
      <c r="C8" s="118"/>
      <c r="D8" s="118"/>
      <c r="E8" s="120"/>
    </row>
    <row r="9" spans="1:5" ht="24" customHeight="1">
      <c r="A9" s="116" t="s">
        <v>86</v>
      </c>
      <c r="B9" s="117" t="s">
        <v>87</v>
      </c>
      <c r="C9" s="118">
        <v>0</v>
      </c>
      <c r="D9" s="118">
        <v>393247</v>
      </c>
      <c r="E9" s="119">
        <v>-25.922374721677</v>
      </c>
    </row>
    <row r="10" spans="1:5" ht="24" customHeight="1">
      <c r="A10" s="116" t="s">
        <v>88</v>
      </c>
      <c r="B10" s="117" t="s">
        <v>87</v>
      </c>
      <c r="C10" s="118">
        <v>0</v>
      </c>
      <c r="D10" s="118">
        <v>81694</v>
      </c>
      <c r="E10" s="121">
        <v>121.195137140227</v>
      </c>
    </row>
    <row r="11" spans="1:5" ht="24" customHeight="1">
      <c r="A11" s="116" t="s">
        <v>89</v>
      </c>
      <c r="B11" s="117" t="s">
        <v>87</v>
      </c>
      <c r="C11" s="118">
        <v>34942</v>
      </c>
      <c r="D11" s="118">
        <v>34942</v>
      </c>
      <c r="E11" s="121">
        <v>-35.1304186391906</v>
      </c>
    </row>
    <row r="12" spans="1:5" ht="24" customHeight="1">
      <c r="A12" s="116" t="s">
        <v>90</v>
      </c>
      <c r="B12" s="117" t="s">
        <v>87</v>
      </c>
      <c r="C12" s="122">
        <v>802</v>
      </c>
      <c r="D12" s="122">
        <v>56308</v>
      </c>
      <c r="E12" s="123">
        <v>27.656487338185</v>
      </c>
    </row>
    <row r="13" spans="1:5" ht="24" customHeight="1">
      <c r="A13" s="116" t="s">
        <v>91</v>
      </c>
      <c r="B13" s="117" t="s">
        <v>36</v>
      </c>
      <c r="C13" s="118">
        <v>372</v>
      </c>
      <c r="D13" s="118">
        <v>27932</v>
      </c>
      <c r="E13" s="121">
        <v>8.5749825079686</v>
      </c>
    </row>
    <row r="14" spans="1:5" ht="24" customHeight="1">
      <c r="A14" s="116" t="s">
        <v>92</v>
      </c>
      <c r="B14" s="117" t="s">
        <v>87</v>
      </c>
      <c r="C14" s="118">
        <v>-156</v>
      </c>
      <c r="D14" s="118">
        <v>12349</v>
      </c>
      <c r="E14" s="121">
        <v>-30.1882525863531</v>
      </c>
    </row>
    <row r="15" spans="1:5" ht="24" customHeight="1">
      <c r="A15" s="116" t="s">
        <v>93</v>
      </c>
      <c r="B15" s="117"/>
      <c r="C15" s="118"/>
      <c r="D15" s="118"/>
      <c r="E15" s="120"/>
    </row>
    <row r="16" spans="1:5" ht="24" customHeight="1">
      <c r="A16" s="116" t="s">
        <v>94</v>
      </c>
      <c r="B16" s="117" t="s">
        <v>36</v>
      </c>
      <c r="C16" s="118"/>
      <c r="D16" s="118"/>
      <c r="E16" s="119"/>
    </row>
    <row r="17" spans="1:5" ht="24" customHeight="1">
      <c r="A17" s="116" t="s">
        <v>95</v>
      </c>
      <c r="B17" s="117" t="s">
        <v>36</v>
      </c>
      <c r="C17" s="118">
        <v>27188</v>
      </c>
      <c r="D17" s="118">
        <v>226178</v>
      </c>
      <c r="E17" s="119">
        <v>19.5425019687848</v>
      </c>
    </row>
    <row r="18" spans="1:5" ht="24" customHeight="1">
      <c r="A18" s="124" t="s">
        <v>96</v>
      </c>
      <c r="B18" s="125" t="s">
        <v>36</v>
      </c>
      <c r="C18" s="126"/>
      <c r="D18" s="126"/>
      <c r="E18" s="12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2" sqref="F22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10.625" style="28" customWidth="1"/>
    <col min="4" max="4" width="11.375" style="28" customWidth="1"/>
    <col min="5" max="5" width="10.50390625" style="28" customWidth="1"/>
    <col min="6" max="6" width="11.625" style="27" customWidth="1"/>
    <col min="7" max="7" width="12.75390625" style="0" customWidth="1"/>
  </cols>
  <sheetData>
    <row r="1" spans="1:6" ht="39" customHeight="1">
      <c r="A1" s="93" t="s">
        <v>14</v>
      </c>
      <c r="B1" s="93"/>
      <c r="C1" s="93"/>
      <c r="D1" s="93"/>
      <c r="E1" s="93"/>
      <c r="F1" s="93"/>
    </row>
    <row r="2" spans="1:6" ht="46.5" customHeight="1">
      <c r="A2" s="94" t="s">
        <v>58</v>
      </c>
      <c r="B2" s="95" t="s">
        <v>80</v>
      </c>
      <c r="C2" s="96" t="s">
        <v>59</v>
      </c>
      <c r="D2" s="97" t="s">
        <v>61</v>
      </c>
      <c r="E2" s="96" t="s">
        <v>97</v>
      </c>
      <c r="F2" s="98" t="s">
        <v>61</v>
      </c>
    </row>
    <row r="3" spans="1:6" ht="27" customHeight="1">
      <c r="A3" s="99" t="s">
        <v>14</v>
      </c>
      <c r="B3" s="100" t="s">
        <v>36</v>
      </c>
      <c r="C3" s="101"/>
      <c r="D3" s="101"/>
      <c r="E3" s="101"/>
      <c r="F3" s="102"/>
    </row>
    <row r="4" spans="1:6" ht="27" customHeight="1">
      <c r="A4" s="103" t="s">
        <v>98</v>
      </c>
      <c r="B4" s="104" t="s">
        <v>36</v>
      </c>
      <c r="C4" s="105">
        <v>10607.2</v>
      </c>
      <c r="D4" s="105">
        <v>-4.589202511378531</v>
      </c>
      <c r="E4" s="105">
        <v>108533.9</v>
      </c>
      <c r="F4" s="106">
        <v>5.435467904685055</v>
      </c>
    </row>
    <row r="5" spans="1:6" ht="27" customHeight="1">
      <c r="A5" s="107" t="s">
        <v>99</v>
      </c>
      <c r="B5" s="108" t="s">
        <v>36</v>
      </c>
      <c r="C5" s="39"/>
      <c r="D5" s="39"/>
      <c r="E5" s="39"/>
      <c r="F5" s="109"/>
    </row>
    <row r="6" spans="5:6" ht="14.25">
      <c r="E6" s="27"/>
      <c r="F6"/>
    </row>
    <row r="7" spans="5:6" ht="14.25">
      <c r="E7" s="27"/>
      <c r="F7"/>
    </row>
    <row r="8" spans="5:6" ht="14.25">
      <c r="E8" s="27"/>
      <c r="F8"/>
    </row>
    <row r="9" spans="5:6" ht="14.25">
      <c r="E9" s="27"/>
      <c r="F9"/>
    </row>
    <row r="10" spans="5:6" ht="14.25">
      <c r="E10" s="27"/>
      <c r="F10"/>
    </row>
    <row r="11" spans="5:6" ht="14.25">
      <c r="E11" s="27"/>
      <c r="F11"/>
    </row>
  </sheetData>
  <sheetProtection/>
  <mergeCells count="1">
    <mergeCell ref="A1:F1"/>
  </mergeCells>
  <printOptions/>
  <pageMargins left="0.75" right="0.4300000000000000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8" sqref="H8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5" width="18.25390625" style="0" customWidth="1"/>
    <col min="6" max="10" width="9.00390625" style="0" customWidth="1"/>
  </cols>
  <sheetData>
    <row r="1" spans="1:4" ht="27" customHeight="1">
      <c r="A1" s="75" t="s">
        <v>100</v>
      </c>
      <c r="B1" s="75"/>
      <c r="C1" s="75"/>
      <c r="D1" s="75"/>
    </row>
    <row r="2" spans="1:4" ht="15">
      <c r="A2" s="76"/>
      <c r="B2" s="76"/>
      <c r="C2" s="77"/>
      <c r="D2" s="77"/>
    </row>
    <row r="3" spans="1:4" ht="45" customHeight="1">
      <c r="A3" s="78"/>
      <c r="B3" s="79" t="s">
        <v>101</v>
      </c>
      <c r="C3" s="80" t="s">
        <v>61</v>
      </c>
      <c r="D3" s="81" t="s">
        <v>102</v>
      </c>
    </row>
    <row r="4" spans="1:4" ht="18.75">
      <c r="A4" s="82" t="s">
        <v>103</v>
      </c>
      <c r="B4" s="83">
        <v>55377</v>
      </c>
      <c r="C4" s="84">
        <v>-17.52870567560724</v>
      </c>
      <c r="D4" s="85"/>
    </row>
    <row r="5" spans="1:4" ht="18.75">
      <c r="A5" s="82" t="s">
        <v>104</v>
      </c>
      <c r="B5" s="86"/>
      <c r="C5" s="84"/>
      <c r="D5" s="85"/>
    </row>
    <row r="6" spans="1:4" ht="18.75">
      <c r="A6" s="82" t="s">
        <v>105</v>
      </c>
      <c r="C6" s="84"/>
      <c r="D6" s="85"/>
    </row>
    <row r="7" spans="1:4" ht="18.75">
      <c r="A7" s="82" t="s">
        <v>106</v>
      </c>
      <c r="B7" s="83"/>
      <c r="C7" s="84"/>
      <c r="D7" s="85"/>
    </row>
    <row r="8" spans="1:4" ht="18.75">
      <c r="A8" s="82" t="s">
        <v>107</v>
      </c>
      <c r="B8" s="83"/>
      <c r="C8" s="84"/>
      <c r="D8" s="85"/>
    </row>
    <row r="9" spans="1:4" ht="18.75">
      <c r="A9" s="82" t="s">
        <v>108</v>
      </c>
      <c r="B9" s="83"/>
      <c r="C9" s="84"/>
      <c r="D9" s="85"/>
    </row>
    <row r="10" spans="1:4" ht="18.75">
      <c r="A10" s="82" t="s">
        <v>109</v>
      </c>
      <c r="B10" s="83"/>
      <c r="C10" s="84"/>
      <c r="D10" s="85"/>
    </row>
    <row r="11" spans="1:4" ht="18.75">
      <c r="A11" s="82" t="s">
        <v>110</v>
      </c>
      <c r="B11" s="83"/>
      <c r="C11" s="84"/>
      <c r="D11" s="85"/>
    </row>
    <row r="12" spans="1:4" ht="18.75">
      <c r="A12" s="82" t="s">
        <v>111</v>
      </c>
      <c r="B12" s="83"/>
      <c r="C12" s="84"/>
      <c r="D12" s="85"/>
    </row>
    <row r="13" spans="1:4" ht="18.75">
      <c r="A13" s="82" t="s">
        <v>112</v>
      </c>
      <c r="B13" s="83"/>
      <c r="C13" s="84"/>
      <c r="D13" s="85"/>
    </row>
    <row r="14" spans="1:4" ht="18.75">
      <c r="A14" s="82" t="s">
        <v>113</v>
      </c>
      <c r="B14" s="83"/>
      <c r="C14" s="84"/>
      <c r="D14" s="85"/>
    </row>
    <row r="15" spans="1:4" ht="18.75">
      <c r="A15" s="82" t="s">
        <v>114</v>
      </c>
      <c r="B15" s="83"/>
      <c r="C15" s="84"/>
      <c r="D15" s="85"/>
    </row>
    <row r="16" spans="1:4" ht="18.75">
      <c r="A16" s="82" t="s">
        <v>115</v>
      </c>
      <c r="B16" s="83"/>
      <c r="C16" s="84"/>
      <c r="D16" s="85"/>
    </row>
    <row r="17" spans="1:4" ht="19.5">
      <c r="A17" s="87" t="s">
        <v>116</v>
      </c>
      <c r="B17" s="83"/>
      <c r="C17" s="88"/>
      <c r="D17" s="89"/>
    </row>
    <row r="18" spans="1:4" ht="24.75" customHeight="1">
      <c r="A18" s="90" t="s">
        <v>117</v>
      </c>
      <c r="B18" s="90"/>
      <c r="C18" s="91"/>
      <c r="D18" s="91"/>
    </row>
    <row r="20" ht="14.25">
      <c r="E20" s="92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6" sqref="D6"/>
    </sheetView>
  </sheetViews>
  <sheetFormatPr defaultColWidth="15.125" defaultRowHeight="14.25"/>
  <cols>
    <col min="1" max="1" width="9.875" style="53" customWidth="1"/>
    <col min="2" max="2" width="12.625" style="53" customWidth="1"/>
    <col min="3" max="3" width="8.75390625" style="53" customWidth="1"/>
    <col min="4" max="4" width="13.00390625" style="53" customWidth="1"/>
    <col min="5" max="5" width="10.375" style="53" customWidth="1"/>
    <col min="6" max="6" width="10.25390625" style="53" customWidth="1"/>
    <col min="7" max="7" width="12.25390625" style="53" customWidth="1"/>
    <col min="8" max="32" width="9.00390625" style="53" customWidth="1"/>
    <col min="33" max="224" width="15.125" style="53" customWidth="1"/>
    <col min="225" max="255" width="9.00390625" style="53" customWidth="1"/>
    <col min="256" max="256" width="15.125" style="53" customWidth="1"/>
  </cols>
  <sheetData>
    <row r="1" spans="1:7" ht="42" customHeight="1">
      <c r="A1" s="54" t="s">
        <v>118</v>
      </c>
      <c r="B1" s="54"/>
      <c r="C1" s="54"/>
      <c r="D1" s="54"/>
      <c r="E1" s="54"/>
      <c r="F1" s="54"/>
      <c r="G1" s="54"/>
    </row>
    <row r="2" spans="1:7" ht="41.25" customHeight="1">
      <c r="A2" s="55"/>
      <c r="B2" s="56" t="s">
        <v>119</v>
      </c>
      <c r="C2" s="57" t="s">
        <v>120</v>
      </c>
      <c r="D2" s="58"/>
      <c r="E2" s="59"/>
      <c r="F2" s="60" t="s">
        <v>121</v>
      </c>
      <c r="G2" s="61" t="s">
        <v>122</v>
      </c>
    </row>
    <row r="3" spans="1:7" ht="48" customHeight="1">
      <c r="A3" s="55"/>
      <c r="B3" s="62"/>
      <c r="C3" s="63" t="s">
        <v>123</v>
      </c>
      <c r="D3" s="63" t="s">
        <v>124</v>
      </c>
      <c r="E3" s="12" t="s">
        <v>125</v>
      </c>
      <c r="F3" s="64"/>
      <c r="G3" s="65"/>
    </row>
    <row r="4" spans="1:7" ht="20.25" customHeight="1">
      <c r="A4" s="66" t="s">
        <v>126</v>
      </c>
      <c r="B4" s="67"/>
      <c r="C4" s="67"/>
      <c r="D4" s="68">
        <v>3.29641413295695</v>
      </c>
      <c r="E4" s="68"/>
      <c r="F4" s="69"/>
      <c r="G4" s="70"/>
    </row>
    <row r="5" spans="1:7" ht="20.25" customHeight="1">
      <c r="A5" s="71" t="s">
        <v>104</v>
      </c>
      <c r="B5" s="67"/>
      <c r="C5" s="72"/>
      <c r="D5" s="68">
        <v>-25.1936380978648</v>
      </c>
      <c r="E5" s="68"/>
      <c r="F5" s="69"/>
      <c r="G5" s="70"/>
    </row>
    <row r="6" spans="1:7" ht="20.25" customHeight="1">
      <c r="A6" s="71" t="s">
        <v>105</v>
      </c>
      <c r="B6" s="67"/>
      <c r="C6" s="72"/>
      <c r="D6" s="68">
        <v>12.0093768809199</v>
      </c>
      <c r="E6" s="68"/>
      <c r="F6" s="69"/>
      <c r="G6" s="70"/>
    </row>
    <row r="7" spans="1:7" ht="20.25" customHeight="1">
      <c r="A7" s="71" t="s">
        <v>106</v>
      </c>
      <c r="B7" s="67"/>
      <c r="C7" s="72"/>
      <c r="D7" s="68">
        <v>23.9462209302326</v>
      </c>
      <c r="E7" s="68"/>
      <c r="F7" s="69"/>
      <c r="G7" s="70"/>
    </row>
    <row r="8" spans="1:7" ht="20.25" customHeight="1">
      <c r="A8" s="71" t="s">
        <v>107</v>
      </c>
      <c r="B8" s="67"/>
      <c r="C8" s="72"/>
      <c r="D8" s="68">
        <v>20.8677359978964</v>
      </c>
      <c r="E8" s="68"/>
      <c r="F8" s="69"/>
      <c r="G8" s="70"/>
    </row>
    <row r="9" spans="1:7" ht="20.25" customHeight="1">
      <c r="A9" s="71" t="s">
        <v>108</v>
      </c>
      <c r="B9" s="67"/>
      <c r="C9" s="72"/>
      <c r="D9" s="68">
        <v>-13.4432439412854</v>
      </c>
      <c r="E9" s="68"/>
      <c r="F9" s="69"/>
      <c r="G9" s="70"/>
    </row>
    <row r="10" spans="1:7" ht="20.25" customHeight="1">
      <c r="A10" s="71" t="s">
        <v>109</v>
      </c>
      <c r="B10" s="67"/>
      <c r="C10" s="72"/>
      <c r="D10" s="68">
        <v>18.756039708337</v>
      </c>
      <c r="E10" s="68"/>
      <c r="F10" s="69"/>
      <c r="G10" s="70"/>
    </row>
    <row r="11" spans="1:7" ht="20.25" customHeight="1">
      <c r="A11" s="71" t="s">
        <v>110</v>
      </c>
      <c r="B11" s="67"/>
      <c r="C11" s="72"/>
      <c r="D11" s="68">
        <v>32.3799543857486</v>
      </c>
      <c r="E11" s="68"/>
      <c r="F11" s="69"/>
      <c r="G11" s="70"/>
    </row>
    <row r="12" spans="1:7" ht="20.25" customHeight="1">
      <c r="A12" s="71" t="s">
        <v>111</v>
      </c>
      <c r="B12" s="67"/>
      <c r="C12" s="72"/>
      <c r="D12" s="68">
        <v>-17.9607002826662</v>
      </c>
      <c r="E12" s="68"/>
      <c r="F12" s="69"/>
      <c r="G12" s="70"/>
    </row>
    <row r="13" spans="1:7" ht="20.25" customHeight="1">
      <c r="A13" s="71" t="s">
        <v>112</v>
      </c>
      <c r="B13" s="67"/>
      <c r="C13" s="72"/>
      <c r="D13" s="68">
        <v>-1.60016204172574</v>
      </c>
      <c r="E13" s="68"/>
      <c r="F13" s="69"/>
      <c r="G13" s="70"/>
    </row>
    <row r="14" spans="1:7" ht="20.25" customHeight="1">
      <c r="A14" s="71" t="s">
        <v>113</v>
      </c>
      <c r="B14" s="67"/>
      <c r="C14" s="72"/>
      <c r="D14" s="68">
        <v>-0.14133821592624</v>
      </c>
      <c r="E14" s="68"/>
      <c r="F14" s="69"/>
      <c r="G14" s="70"/>
    </row>
    <row r="15" spans="1:7" ht="20.25" customHeight="1">
      <c r="A15" s="71" t="s">
        <v>114</v>
      </c>
      <c r="B15" s="67"/>
      <c r="C15" s="72"/>
      <c r="D15" s="68">
        <v>50.3973712364359</v>
      </c>
      <c r="E15" s="68"/>
      <c r="F15" s="69"/>
      <c r="G15" s="70"/>
    </row>
    <row r="16" spans="1:7" ht="20.25" customHeight="1">
      <c r="A16" s="71" t="s">
        <v>115</v>
      </c>
      <c r="B16" s="67"/>
      <c r="C16" s="72"/>
      <c r="D16" s="68">
        <v>24.9462827675118</v>
      </c>
      <c r="E16" s="68"/>
      <c r="F16" s="69"/>
      <c r="G16" s="70"/>
    </row>
    <row r="17" spans="1:7" ht="20.25" customHeight="1">
      <c r="A17" s="71" t="s">
        <v>116</v>
      </c>
      <c r="B17" s="73"/>
      <c r="C17" s="67"/>
      <c r="D17" s="68">
        <v>159.308391712625</v>
      </c>
      <c r="E17" s="68"/>
      <c r="F17" s="69"/>
      <c r="G17" s="70"/>
    </row>
    <row r="18" spans="1:6" s="52" customFormat="1" ht="20.25" customHeight="1">
      <c r="A18" s="74" t="s">
        <v>127</v>
      </c>
      <c r="B18" s="74"/>
      <c r="C18" s="74"/>
      <c r="D18" s="74"/>
      <c r="E18" s="74"/>
      <c r="F18" s="74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6" sqref="D6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0.875" style="28" customWidth="1"/>
    <col min="5" max="5" width="8.50390625" style="29" bestFit="1" customWidth="1"/>
  </cols>
  <sheetData>
    <row r="1" spans="1:5" ht="54" customHeight="1">
      <c r="A1" s="30" t="s">
        <v>18</v>
      </c>
      <c r="B1" s="30"/>
      <c r="C1" s="30"/>
      <c r="D1" s="30"/>
      <c r="E1" s="30"/>
    </row>
    <row r="2" spans="1:5" ht="44.25" customHeight="1">
      <c r="A2" s="31"/>
      <c r="B2" s="32" t="s">
        <v>128</v>
      </c>
      <c r="C2" s="33" t="s">
        <v>102</v>
      </c>
      <c r="D2" s="34" t="s">
        <v>61</v>
      </c>
      <c r="E2" s="35" t="s">
        <v>102</v>
      </c>
    </row>
    <row r="3" spans="1:5" ht="18" customHeight="1">
      <c r="A3" s="36" t="s">
        <v>103</v>
      </c>
      <c r="B3" s="37">
        <f>SUM(B4:B16)</f>
        <v>38.155</v>
      </c>
      <c r="C3" s="38" t="s">
        <v>129</v>
      </c>
      <c r="D3" s="39">
        <v>41.89</v>
      </c>
      <c r="E3" s="38" t="s">
        <v>129</v>
      </c>
    </row>
    <row r="4" spans="1:5" ht="18" customHeight="1">
      <c r="A4" s="40" t="s">
        <v>104</v>
      </c>
      <c r="B4" s="41">
        <v>3.5</v>
      </c>
      <c r="C4" s="42">
        <f aca="true" t="shared" si="0" ref="C4:C16">RANK(B4,B$4:B$16)</f>
        <v>5</v>
      </c>
      <c r="D4" s="43">
        <v>-16.67</v>
      </c>
      <c r="E4" s="44">
        <f>RANK(D4,D$4:D$16)</f>
        <v>2</v>
      </c>
    </row>
    <row r="5" spans="1:5" ht="18" customHeight="1">
      <c r="A5" s="40" t="s">
        <v>105</v>
      </c>
      <c r="B5" s="41">
        <v>0</v>
      </c>
      <c r="C5" s="42">
        <f t="shared" si="0"/>
        <v>6</v>
      </c>
      <c r="D5" s="45" t="s">
        <v>129</v>
      </c>
      <c r="E5" s="45" t="s">
        <v>129</v>
      </c>
    </row>
    <row r="6" spans="1:5" ht="18" customHeight="1">
      <c r="A6" s="40" t="s">
        <v>106</v>
      </c>
      <c r="B6" s="41">
        <v>0</v>
      </c>
      <c r="C6" s="42">
        <f t="shared" si="0"/>
        <v>6</v>
      </c>
      <c r="D6" s="46">
        <v>-100</v>
      </c>
      <c r="E6" s="44">
        <f>RANK(D6,D$4:D$16)</f>
        <v>4</v>
      </c>
    </row>
    <row r="7" spans="1:5" ht="18" customHeight="1">
      <c r="A7" s="40" t="s">
        <v>107</v>
      </c>
      <c r="B7" s="41">
        <v>0</v>
      </c>
      <c r="C7" s="42">
        <f t="shared" si="0"/>
        <v>6</v>
      </c>
      <c r="D7" s="38" t="s">
        <v>129</v>
      </c>
      <c r="E7" s="38" t="s">
        <v>129</v>
      </c>
    </row>
    <row r="8" spans="1:5" ht="18" customHeight="1">
      <c r="A8" s="40" t="s">
        <v>108</v>
      </c>
      <c r="B8" s="41">
        <v>0</v>
      </c>
      <c r="C8" s="42">
        <f t="shared" si="0"/>
        <v>6</v>
      </c>
      <c r="D8" s="38" t="s">
        <v>129</v>
      </c>
      <c r="E8" s="38" t="s">
        <v>129</v>
      </c>
    </row>
    <row r="9" spans="1:5" ht="18" customHeight="1">
      <c r="A9" s="40" t="s">
        <v>109</v>
      </c>
      <c r="B9" s="41">
        <v>0</v>
      </c>
      <c r="C9" s="42">
        <f t="shared" si="0"/>
        <v>6</v>
      </c>
      <c r="D9" s="45" t="s">
        <v>129</v>
      </c>
      <c r="E9" s="45" t="s">
        <v>129</v>
      </c>
    </row>
    <row r="10" spans="1:5" ht="18" customHeight="1">
      <c r="A10" s="40" t="s">
        <v>110</v>
      </c>
      <c r="B10" s="41">
        <v>5</v>
      </c>
      <c r="C10" s="42">
        <f t="shared" si="0"/>
        <v>4</v>
      </c>
      <c r="D10" s="45" t="s">
        <v>129</v>
      </c>
      <c r="E10" s="45" t="s">
        <v>129</v>
      </c>
    </row>
    <row r="11" spans="1:5" ht="18" customHeight="1">
      <c r="A11" s="40" t="s">
        <v>111</v>
      </c>
      <c r="B11" s="41">
        <v>0</v>
      </c>
      <c r="C11" s="42">
        <f t="shared" si="0"/>
        <v>6</v>
      </c>
      <c r="D11" s="45" t="s">
        <v>129</v>
      </c>
      <c r="E11" s="45" t="s">
        <v>129</v>
      </c>
    </row>
    <row r="12" spans="1:5" ht="18" customHeight="1">
      <c r="A12" s="40" t="s">
        <v>112</v>
      </c>
      <c r="B12" s="41">
        <v>10</v>
      </c>
      <c r="C12" s="42">
        <f t="shared" si="0"/>
        <v>2</v>
      </c>
      <c r="D12" s="45" t="s">
        <v>129</v>
      </c>
      <c r="E12" s="45" t="s">
        <v>129</v>
      </c>
    </row>
    <row r="13" spans="1:5" ht="18" customHeight="1">
      <c r="A13" s="40" t="s">
        <v>113</v>
      </c>
      <c r="B13" s="41">
        <v>11.155</v>
      </c>
      <c r="C13" s="42">
        <f t="shared" si="0"/>
        <v>1</v>
      </c>
      <c r="D13" s="43">
        <v>-19.69</v>
      </c>
      <c r="E13" s="44">
        <f>RANK(D13,D$4:D$16)</f>
        <v>3</v>
      </c>
    </row>
    <row r="14" spans="1:5" ht="18" customHeight="1">
      <c r="A14" s="40" t="s">
        <v>114</v>
      </c>
      <c r="B14" s="41">
        <v>8.5</v>
      </c>
      <c r="C14" s="42">
        <f t="shared" si="0"/>
        <v>3</v>
      </c>
      <c r="D14" s="43">
        <v>325</v>
      </c>
      <c r="E14" s="44">
        <f>RANK(D14,D$4:D$16)</f>
        <v>1</v>
      </c>
    </row>
    <row r="15" spans="1:5" ht="18" customHeight="1">
      <c r="A15" s="40" t="s">
        <v>115</v>
      </c>
      <c r="B15" s="41">
        <v>0</v>
      </c>
      <c r="C15" s="42">
        <f t="shared" si="0"/>
        <v>6</v>
      </c>
      <c r="D15" s="45" t="s">
        <v>129</v>
      </c>
      <c r="E15" s="38" t="s">
        <v>129</v>
      </c>
    </row>
    <row r="16" spans="1:5" ht="18" customHeight="1">
      <c r="A16" s="47" t="s">
        <v>116</v>
      </c>
      <c r="B16" s="48">
        <v>0</v>
      </c>
      <c r="C16" s="49">
        <f t="shared" si="0"/>
        <v>6</v>
      </c>
      <c r="D16" s="50" t="s">
        <v>129</v>
      </c>
      <c r="E16" s="51" t="s">
        <v>129</v>
      </c>
    </row>
    <row r="17" spans="1:5" ht="24" customHeight="1">
      <c r="A17" s="24" t="s">
        <v>130</v>
      </c>
      <c r="B17" s="24"/>
      <c r="C17" s="24"/>
      <c r="D17" s="24"/>
      <c r="E17" s="2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O27" sqref="O27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131</v>
      </c>
      <c r="B1" s="2"/>
      <c r="C1" s="2"/>
      <c r="D1" s="2"/>
      <c r="E1" s="2"/>
      <c r="F1" s="2"/>
      <c r="G1" s="2"/>
    </row>
    <row r="2" spans="1:7" ht="19.5">
      <c r="A2" s="3" t="s">
        <v>132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133</v>
      </c>
      <c r="C3" s="7"/>
      <c r="D3" s="7" t="s">
        <v>61</v>
      </c>
      <c r="E3" s="8" t="s">
        <v>134</v>
      </c>
      <c r="F3" s="9"/>
      <c r="G3" s="8" t="s">
        <v>61</v>
      </c>
    </row>
    <row r="4" spans="1:7" s="1" customFormat="1" ht="33" customHeight="1">
      <c r="A4" s="10"/>
      <c r="B4" s="11"/>
      <c r="C4" s="12" t="s">
        <v>135</v>
      </c>
      <c r="D4" s="12"/>
      <c r="E4" s="12"/>
      <c r="F4" s="12" t="s">
        <v>135</v>
      </c>
      <c r="G4" s="13"/>
    </row>
    <row r="5" spans="1:17" s="1" customFormat="1" ht="19.5" customHeight="1">
      <c r="A5" s="10" t="s">
        <v>136</v>
      </c>
      <c r="B5" s="14">
        <v>32350</v>
      </c>
      <c r="C5" s="15">
        <v>22764</v>
      </c>
      <c r="D5" s="16">
        <v>237.47131233048196</v>
      </c>
      <c r="E5" s="14">
        <v>3269</v>
      </c>
      <c r="F5" s="15">
        <v>467</v>
      </c>
      <c r="G5" s="17">
        <v>16.666666666666664</v>
      </c>
      <c r="I5" s="25"/>
      <c r="J5" s="25"/>
      <c r="K5" s="25"/>
      <c r="L5" s="25"/>
      <c r="M5" s="26"/>
      <c r="N5" s="25"/>
      <c r="O5" s="25"/>
      <c r="P5" s="25"/>
      <c r="Q5" s="26"/>
    </row>
    <row r="6" spans="1:17" s="1" customFormat="1" ht="19.5" customHeight="1">
      <c r="A6" s="10" t="s">
        <v>104</v>
      </c>
      <c r="B6" s="14">
        <v>27581</v>
      </c>
      <c r="C6" s="15">
        <v>22337</v>
      </c>
      <c r="D6" s="16">
        <v>425.9534706331045</v>
      </c>
      <c r="E6" s="14">
        <v>1927</v>
      </c>
      <c r="F6" s="15">
        <v>382</v>
      </c>
      <c r="G6" s="17">
        <v>24.724919093851135</v>
      </c>
      <c r="I6" s="25"/>
      <c r="J6" s="25"/>
      <c r="K6" s="25"/>
      <c r="L6" s="25"/>
      <c r="M6" s="26"/>
      <c r="N6" s="25"/>
      <c r="O6" s="25"/>
      <c r="P6" s="25"/>
      <c r="Q6" s="26"/>
    </row>
    <row r="7" spans="1:17" s="1" customFormat="1" ht="19.5" customHeight="1">
      <c r="A7" s="10" t="s">
        <v>105</v>
      </c>
      <c r="B7" s="14">
        <v>1044</v>
      </c>
      <c r="C7" s="15">
        <v>97</v>
      </c>
      <c r="D7" s="16">
        <v>10.2428722280887</v>
      </c>
      <c r="E7" s="14">
        <v>264</v>
      </c>
      <c r="F7" s="15">
        <v>29</v>
      </c>
      <c r="G7" s="17">
        <v>12.340425531914894</v>
      </c>
      <c r="I7" s="25"/>
      <c r="J7" s="25"/>
      <c r="K7" s="25"/>
      <c r="L7" s="25"/>
      <c r="M7" s="26"/>
      <c r="N7" s="25"/>
      <c r="O7" s="25"/>
      <c r="P7" s="25"/>
      <c r="Q7" s="26"/>
    </row>
    <row r="8" spans="1:17" s="1" customFormat="1" ht="19.5" customHeight="1">
      <c r="A8" s="10" t="s">
        <v>106</v>
      </c>
      <c r="B8" s="15">
        <v>105</v>
      </c>
      <c r="C8" s="15">
        <v>11</v>
      </c>
      <c r="D8" s="16">
        <v>11.702127659574469</v>
      </c>
      <c r="E8" s="15">
        <v>59</v>
      </c>
      <c r="F8" s="15">
        <v>-1</v>
      </c>
      <c r="G8" s="17">
        <v>-1.6666666666666667</v>
      </c>
      <c r="I8" s="25"/>
      <c r="J8" s="25"/>
      <c r="K8" s="25"/>
      <c r="L8" s="25"/>
      <c r="M8" s="26"/>
      <c r="N8" s="25"/>
      <c r="O8" s="25"/>
      <c r="P8" s="25"/>
      <c r="Q8" s="26"/>
    </row>
    <row r="9" spans="1:17" s="1" customFormat="1" ht="19.5" customHeight="1">
      <c r="A9" s="10" t="s">
        <v>107</v>
      </c>
      <c r="B9" s="15">
        <v>251</v>
      </c>
      <c r="C9" s="15">
        <v>13</v>
      </c>
      <c r="D9" s="16">
        <v>5.46218487394958</v>
      </c>
      <c r="E9" s="15">
        <v>100</v>
      </c>
      <c r="F9" s="15">
        <v>6</v>
      </c>
      <c r="G9" s="17">
        <v>6.382978723404255</v>
      </c>
      <c r="I9" s="25"/>
      <c r="J9" s="25"/>
      <c r="K9" s="25"/>
      <c r="L9" s="25"/>
      <c r="M9" s="26"/>
      <c r="N9" s="25"/>
      <c r="O9" s="25"/>
      <c r="P9" s="25"/>
      <c r="Q9" s="26"/>
    </row>
    <row r="10" spans="1:17" s="1" customFormat="1" ht="19.5" customHeight="1">
      <c r="A10" s="10" t="s">
        <v>108</v>
      </c>
      <c r="B10" s="15">
        <v>836</v>
      </c>
      <c r="C10" s="15">
        <v>55</v>
      </c>
      <c r="D10" s="16">
        <v>7.042253521126761</v>
      </c>
      <c r="E10" s="15">
        <v>181</v>
      </c>
      <c r="F10" s="15">
        <v>8</v>
      </c>
      <c r="G10" s="17">
        <v>4.624277456647398</v>
      </c>
      <c r="I10" s="25"/>
      <c r="J10" s="25"/>
      <c r="K10" s="25"/>
      <c r="L10" s="25"/>
      <c r="M10" s="26"/>
      <c r="N10" s="25"/>
      <c r="O10" s="25"/>
      <c r="P10" s="25"/>
      <c r="Q10" s="26"/>
    </row>
    <row r="11" spans="1:17" s="1" customFormat="1" ht="19.5" customHeight="1">
      <c r="A11" s="10" t="s">
        <v>109</v>
      </c>
      <c r="B11" s="15">
        <v>180</v>
      </c>
      <c r="C11" s="15">
        <v>6</v>
      </c>
      <c r="D11" s="16">
        <v>3.4482758620689653</v>
      </c>
      <c r="E11" s="15">
        <v>88</v>
      </c>
      <c r="F11" s="15">
        <v>4</v>
      </c>
      <c r="G11" s="17">
        <v>4.761904761904762</v>
      </c>
      <c r="I11" s="25"/>
      <c r="J11" s="25"/>
      <c r="K11" s="25"/>
      <c r="L11" s="25"/>
      <c r="M11" s="26"/>
      <c r="N11" s="25"/>
      <c r="O11" s="25"/>
      <c r="P11" s="25"/>
      <c r="Q11" s="26"/>
    </row>
    <row r="12" spans="1:17" s="1" customFormat="1" ht="19.5" customHeight="1">
      <c r="A12" s="10" t="s">
        <v>110</v>
      </c>
      <c r="B12" s="15">
        <v>149</v>
      </c>
      <c r="C12" s="15">
        <v>17</v>
      </c>
      <c r="D12" s="16">
        <v>12.878787878787879</v>
      </c>
      <c r="E12" s="15">
        <v>55</v>
      </c>
      <c r="F12" s="15">
        <v>0</v>
      </c>
      <c r="G12" s="17">
        <v>0</v>
      </c>
      <c r="I12" s="25"/>
      <c r="J12" s="25"/>
      <c r="K12" s="25"/>
      <c r="L12" s="25"/>
      <c r="M12" s="26"/>
      <c r="N12" s="25"/>
      <c r="O12" s="25"/>
      <c r="P12" s="25"/>
      <c r="Q12" s="26"/>
    </row>
    <row r="13" spans="1:17" s="1" customFormat="1" ht="19.5" customHeight="1">
      <c r="A13" s="10" t="s">
        <v>111</v>
      </c>
      <c r="B13" s="15">
        <v>376</v>
      </c>
      <c r="C13" s="15">
        <v>57</v>
      </c>
      <c r="D13" s="16">
        <v>17.86833855799373</v>
      </c>
      <c r="E13" s="15">
        <v>121</v>
      </c>
      <c r="F13" s="15">
        <v>10</v>
      </c>
      <c r="G13" s="17">
        <v>9.00900900900901</v>
      </c>
      <c r="I13" s="25"/>
      <c r="J13" s="25"/>
      <c r="K13" s="25"/>
      <c r="L13" s="25"/>
      <c r="M13" s="26"/>
      <c r="N13" s="25"/>
      <c r="O13" s="25"/>
      <c r="P13" s="25"/>
      <c r="Q13" s="26"/>
    </row>
    <row r="14" spans="1:17" s="1" customFormat="1" ht="19.5" customHeight="1">
      <c r="A14" s="10" t="s">
        <v>112</v>
      </c>
      <c r="B14" s="15">
        <v>233</v>
      </c>
      <c r="C14" s="15">
        <v>28</v>
      </c>
      <c r="D14" s="16">
        <v>13.658536585365855</v>
      </c>
      <c r="E14" s="15">
        <v>70</v>
      </c>
      <c r="F14" s="15">
        <v>8</v>
      </c>
      <c r="G14" s="17">
        <v>12.903225806451612</v>
      </c>
      <c r="I14" s="25"/>
      <c r="J14" s="25"/>
      <c r="K14" s="25"/>
      <c r="L14" s="25"/>
      <c r="M14" s="26"/>
      <c r="N14" s="25"/>
      <c r="O14" s="25"/>
      <c r="P14" s="25"/>
      <c r="Q14" s="26"/>
    </row>
    <row r="15" spans="1:17" s="1" customFormat="1" ht="19.5" customHeight="1">
      <c r="A15" s="10" t="s">
        <v>113</v>
      </c>
      <c r="B15" s="14">
        <v>733</v>
      </c>
      <c r="C15" s="15">
        <v>62</v>
      </c>
      <c r="D15" s="16">
        <v>9.239940387481372</v>
      </c>
      <c r="E15" s="15">
        <v>140</v>
      </c>
      <c r="F15" s="15">
        <v>3</v>
      </c>
      <c r="G15" s="17">
        <v>2.18978102189781</v>
      </c>
      <c r="I15" s="25"/>
      <c r="J15" s="25"/>
      <c r="K15" s="25"/>
      <c r="L15" s="25"/>
      <c r="M15" s="26"/>
      <c r="N15" s="25"/>
      <c r="O15" s="25"/>
      <c r="P15" s="25"/>
      <c r="Q15" s="26"/>
    </row>
    <row r="16" spans="1:17" s="1" customFormat="1" ht="19.5" customHeight="1">
      <c r="A16" s="10" t="s">
        <v>114</v>
      </c>
      <c r="B16" s="14">
        <v>356</v>
      </c>
      <c r="C16" s="15">
        <v>40</v>
      </c>
      <c r="D16" s="16">
        <v>12.658227848101266</v>
      </c>
      <c r="E16" s="15">
        <v>119</v>
      </c>
      <c r="F16" s="15">
        <v>4</v>
      </c>
      <c r="G16" s="17">
        <v>3.4782608695652173</v>
      </c>
      <c r="I16" s="25"/>
      <c r="J16" s="25"/>
      <c r="K16" s="25"/>
      <c r="L16" s="25"/>
      <c r="M16" s="26"/>
      <c r="N16" s="25"/>
      <c r="O16" s="25"/>
      <c r="P16" s="25"/>
      <c r="Q16" s="26"/>
    </row>
    <row r="17" spans="1:17" s="1" customFormat="1" ht="19.5" customHeight="1">
      <c r="A17" s="10" t="s">
        <v>115</v>
      </c>
      <c r="B17" s="14">
        <v>355</v>
      </c>
      <c r="C17" s="15">
        <v>30</v>
      </c>
      <c r="D17" s="16">
        <v>9.230769230769232</v>
      </c>
      <c r="E17" s="15">
        <v>87</v>
      </c>
      <c r="F17" s="15">
        <v>7</v>
      </c>
      <c r="G17" s="17">
        <v>8.75</v>
      </c>
      <c r="I17" s="25"/>
      <c r="J17" s="25"/>
      <c r="K17" s="25"/>
      <c r="L17" s="25"/>
      <c r="M17" s="26"/>
      <c r="N17" s="25"/>
      <c r="O17" s="25"/>
      <c r="P17" s="25"/>
      <c r="Q17" s="26"/>
    </row>
    <row r="18" spans="1:17" s="1" customFormat="1" ht="19.5" customHeight="1">
      <c r="A18" s="18" t="s">
        <v>116</v>
      </c>
      <c r="B18" s="19">
        <v>151</v>
      </c>
      <c r="C18" s="20">
        <v>11</v>
      </c>
      <c r="D18" s="21">
        <v>7.857142857142857</v>
      </c>
      <c r="E18" s="20">
        <v>58</v>
      </c>
      <c r="F18" s="20">
        <v>7</v>
      </c>
      <c r="G18" s="22">
        <v>13.725490196078432</v>
      </c>
      <c r="I18" s="25"/>
      <c r="J18" s="25"/>
      <c r="K18" s="25"/>
      <c r="L18" s="25"/>
      <c r="M18" s="26"/>
      <c r="N18" s="25"/>
      <c r="O18" s="25"/>
      <c r="P18" s="25"/>
      <c r="Q18" s="26"/>
    </row>
    <row r="19" spans="1:6" ht="16.5" customHeight="1">
      <c r="A19" s="23" t="s">
        <v>137</v>
      </c>
      <c r="B19" s="24"/>
      <c r="C19" s="24"/>
      <c r="D19" s="24"/>
      <c r="E19" s="24"/>
      <c r="F19" s="24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2019-11-14T07:27:46Z</cp:lastPrinted>
  <dcterms:created xsi:type="dcterms:W3CDTF">2002-03-19T00:57:19Z</dcterms:created>
  <dcterms:modified xsi:type="dcterms:W3CDTF">2022-07-25T12:42:35Z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C98253C20E9140B7B57796649E84AD52</vt:lpwstr>
  </property>
  <property fmtid="{D5CDD505-2E9C-101B-9397-08002B2CF9AE}" pid="4" name="KSOProductBuildV">
    <vt:lpwstr>2052-11.1.0.11636</vt:lpwstr>
  </property>
</Properties>
</file>