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6" activeTab="8"/>
  </bookViews>
  <sheets>
    <sheet name="目录" sheetId="1" r:id="rId1"/>
    <sheet name="国民经济主要指标" sheetId="2" r:id="rId2"/>
    <sheet name="固定资产投资" sheetId="3" r:id="rId3"/>
    <sheet name="财政收支" sheetId="4" r:id="rId4"/>
    <sheet name="社会消费品零售总额 " sheetId="5" r:id="rId5"/>
    <sheet name="分乡镇固定资产投资" sheetId="6" r:id="rId6"/>
    <sheet name="财政" sheetId="7" r:id="rId7"/>
    <sheet name="税收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1">#REF!</definedName>
    <definedName name="oo" localSheetId="0">#REF!</definedName>
    <definedName name="oo">#REF!</definedName>
    <definedName name="PP" localSheetId="1">#REF!</definedName>
    <definedName name="PP" localSheetId="0">#REF!</definedName>
    <definedName name="PP">#REF!</definedName>
    <definedName name="qq" localSheetId="1">#REF!</definedName>
    <definedName name="qq" localSheetId="0">#REF!</definedName>
    <definedName name="qq">#REF!</definedName>
    <definedName name="Rr" localSheetId="1">#REF!</definedName>
    <definedName name="Rr" localSheetId="0">#REF!</definedName>
    <definedName name="Rr">#REF!</definedName>
    <definedName name="ss" localSheetId="1">#REF!</definedName>
    <definedName name="ss" localSheetId="0">#REF!</definedName>
    <definedName name="ss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<sst xmlns="http://schemas.openxmlformats.org/spreadsheetml/2006/main" count="267" uniqueCount="147">
  <si>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</si>
  <si>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1-9月份全县国民经济运行简况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</si>
  <si>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</si>
  <si>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</si>
  <si>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</si>
  <si>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</si>
  <si>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</si>
  <si>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</si>
  <si>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</si>
  <si>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</si>
  <si>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</si>
  <si>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</si>
  <si>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</si>
  <si>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</si>
  <si>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</si>
  <si>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</si>
  <si>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</si>
  <si>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</si>
  <si>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</si>
  <si>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</si>
  <si>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</si>
  <si>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</si>
  <si>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</si>
  <si>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</si>
  <si>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</si>
  <si>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</si>
  <si>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</si>
  <si>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</si>
  <si>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</si>
  <si>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</si>
  <si>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GDP总量及各行业对GDP的贡献和拉动情况表</t>
  </si>
  <si>
    <t>22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</si>
  <si>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</si>
  <si>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</si>
  <si>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</si>
  <si>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</si>
  <si>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</si>
  <si>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</si>
  <si>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</si>
  <si>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</si>
  <si>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</si>
  <si>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</si>
  <si>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</si>
  <si>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>三、规模以上工业增加值</t>
  </si>
  <si>
    <t xml:space="preserve">    工业经济效益综合指数</t>
  </si>
  <si>
    <t>%</t>
  </si>
  <si>
    <t>四、固定资产投资完成额</t>
  </si>
  <si>
    <t xml:space="preserve">    项目投资</t>
  </si>
  <si>
    <t xml:space="preserve">    房地产开发</t>
  </si>
  <si>
    <t>五、建筑业总产值</t>
  </si>
  <si>
    <t>六、社会消费品零售总额</t>
  </si>
  <si>
    <t xml:space="preserve">七、城镇居民人均可支配收入 </t>
  </si>
  <si>
    <t>元</t>
  </si>
  <si>
    <t xml:space="preserve">八、农村居民人均可支配收入 </t>
  </si>
  <si>
    <t>九、出口总额</t>
  </si>
  <si>
    <t>亿元</t>
  </si>
  <si>
    <t xml:space="preserve">    实际利用外资(验资口径）</t>
  </si>
  <si>
    <t>十、一般公共预算收入</t>
  </si>
  <si>
    <t xml:space="preserve">     #地方一般公共预算收入</t>
  </si>
  <si>
    <t>十一、公共财政支出</t>
  </si>
  <si>
    <t xml:space="preserve">     #地方公共预算支出</t>
  </si>
  <si>
    <t>十二、期末金融机构本外币存款余额</t>
  </si>
  <si>
    <t xml:space="preserve">      期末金融机构本外币贷款余额 </t>
  </si>
  <si>
    <t>十三、客货运周转量</t>
  </si>
  <si>
    <t>万吨公里</t>
  </si>
  <si>
    <t>　 　＃货运周转量</t>
  </si>
  <si>
    <t>十五、全社会工业用电量</t>
  </si>
  <si>
    <t>万千瓦时</t>
  </si>
  <si>
    <t>注：工业经济效益综合指数为上月数；财政总收入不含基金。</t>
  </si>
  <si>
    <t>指        标</t>
  </si>
  <si>
    <t>计量
单位</t>
  </si>
  <si>
    <t>本月
实绩</t>
  </si>
  <si>
    <t>本月止
累计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</si>
  <si>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</si>
  <si>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</si>
  <si>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</si>
  <si>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</si>
  <si>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</si>
  <si>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</si>
  <si>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>-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</si>
  <si>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</si>
  <si>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</si>
  <si>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</si>
  <si>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</si>
  <si>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</si>
  <si>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</si>
  <si>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</si>
  <si>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</si>
  <si>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单位：万元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</si>
  <si>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</si>
  <si>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</si>
  <si>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</si>
  <si>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</si>
  <si>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#国内增值税(含改征增值税)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</si>
  <si>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</si>
  <si>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</si>
  <si>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</si>
  <si>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</si>
  <si>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</si>
  <si>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</si>
  <si>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</si>
  <si>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</si>
  <si>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</si>
  <si>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</si>
  <si>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</si>
  <si>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</t>
  </si>
  <si>
    <t xml:space="preserve">     农林水事务</t>
  </si>
  <si>
    <t>本月止
累  计</t>
  </si>
  <si>
    <t xml:space="preserve">  #限额以上零售总额</t>
  </si>
  <si>
    <t xml:space="preserve">   限额以下零售总额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</si>
  <si>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</si>
  <si>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</si>
  <si>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</si>
  <si>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</si>
  <si>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剩余计划投资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</si>
  <si>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</si>
  <si>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</si>
  <si>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</si>
  <si>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</si>
  <si>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</si>
  <si>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</si>
  <si>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</si>
  <si>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</si>
  <si>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</si>
  <si>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</si>
  <si>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</si>
  <si>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</si>
  <si>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</si>
  <si>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</si>
  <si>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</si>
  <si>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</si>
  <si>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</si>
  <si>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注:本资料不含农村农户固定资产投资。</t>
  </si>
  <si>
    <t>预算外收入（万元）</t>
  </si>
  <si>
    <t>位次</t>
  </si>
  <si>
    <t>总  计</t>
  </si>
  <si>
    <t>_</t>
  </si>
  <si>
    <t>注：本资料由县财政局提供。</t>
  </si>
  <si>
    <t>分乡（镇）企业税收收入情况</t>
  </si>
  <si>
    <t>税收收入（万元）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</si>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</sst>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);[Red]\(0.00\)"/>
    <numFmt numFmtId="180" formatCode="0_ "/>
    <numFmt numFmtId="181" formatCode="0;_"/>
    <numFmt numFmtId="182" formatCode="0;_ꄅ"/>
    <numFmt numFmtId="183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b/>
      <sz val="12"/>
      <name val="仿宋_GB2312"/>
      <family val="0"/>
    </font>
    <font>
      <sz val="10"/>
      <name val="Helv"/>
      <family val="2"/>
    </font>
    <font>
      <b/>
      <sz val="14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32" fillId="0" borderId="5" applyNumberFormat="0" applyFill="0" applyAlignment="0" applyProtection="0"/>
    <xf numFmtId="0" fontId="19" fillId="9" borderId="0" applyNumberFormat="0" applyBorder="0" applyAlignment="0" applyProtection="0"/>
    <xf numFmtId="0" fontId="31" fillId="10" borderId="6" applyNumberFormat="0" applyAlignment="0" applyProtection="0"/>
    <xf numFmtId="0" fontId="39" fillId="10" borderId="1" applyNumberFormat="0" applyAlignment="0" applyProtection="0"/>
    <xf numFmtId="0" fontId="30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38" fillId="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7" fillId="0" borderId="29" xfId="77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0" fontId="7" fillId="0" borderId="18" xfId="7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9" xfId="100" applyFont="1" applyBorder="1" applyAlignment="1">
      <alignment horizontal="right" vertical="center"/>
      <protection/>
    </xf>
    <xf numFmtId="176" fontId="0" fillId="0" borderId="19" xfId="100" applyNumberFormat="1" applyFont="1" applyBorder="1" applyAlignment="1">
      <alignment horizontal="right" vertical="center"/>
      <protection/>
    </xf>
    <xf numFmtId="0" fontId="0" fillId="0" borderId="20" xfId="100" applyFont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wrapText="1"/>
    </xf>
    <xf numFmtId="49" fontId="0" fillId="0" borderId="19" xfId="100" applyNumberFormat="1" applyFont="1" applyBorder="1" applyAlignment="1">
      <alignment horizontal="right" vertical="center"/>
      <protection/>
    </xf>
    <xf numFmtId="0" fontId="0" fillId="0" borderId="19" xfId="100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9" fontId="11" fillId="0" borderId="32" xfId="0" applyNumberFormat="1" applyFont="1" applyBorder="1" applyAlignment="1">
      <alignment vertical="center"/>
    </xf>
    <xf numFmtId="179" fontId="11" fillId="0" borderId="2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79" fontId="11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9" fontId="11" fillId="0" borderId="18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82" fontId="3" fillId="0" borderId="34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0" fontId="3" fillId="0" borderId="36" xfId="0" applyFont="1" applyBorder="1" applyAlignment="1">
      <alignment/>
    </xf>
    <xf numFmtId="180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0" fillId="0" borderId="11" xfId="101" applyNumberFormat="1" applyFont="1" applyFill="1" applyBorder="1" applyAlignment="1">
      <alignment horizontal="right" vertical="center"/>
      <protection/>
    </xf>
    <xf numFmtId="176" fontId="0" fillId="0" borderId="20" xfId="101" applyNumberFormat="1" applyFont="1" applyFill="1" applyBorder="1" applyAlignment="1">
      <alignment horizontal="right" vertical="center"/>
      <protection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7" fontId="0" fillId="0" borderId="19" xfId="101" applyNumberFormat="1" applyFont="1" applyFill="1" applyBorder="1" applyAlignment="1">
      <alignment horizontal="right" vertical="center"/>
      <protection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9" xfId="101" applyNumberFormat="1" applyFont="1" applyFill="1" applyBorder="1" applyAlignment="1">
      <alignment horizontal="right"/>
      <protection/>
    </xf>
    <xf numFmtId="176" fontId="0" fillId="0" borderId="20" xfId="101" applyNumberFormat="1" applyFont="1" applyFill="1" applyBorder="1" applyAlignment="1">
      <alignment horizontal="right"/>
      <protection/>
    </xf>
    <xf numFmtId="176" fontId="0" fillId="0" borderId="30" xfId="101" applyNumberFormat="1" applyFont="1" applyFill="1" applyBorder="1" applyAlignment="1">
      <alignment horizontal="right"/>
      <protection/>
    </xf>
    <xf numFmtId="0" fontId="0" fillId="0" borderId="29" xfId="101" applyNumberFormat="1" applyFont="1" applyFill="1" applyBorder="1" applyAlignment="1">
      <alignment horizontal="right"/>
      <protection/>
    </xf>
    <xf numFmtId="0" fontId="0" fillId="0" borderId="19" xfId="101" applyFont="1" applyFill="1" applyBorder="1" applyAlignment="1">
      <alignment horizontal="right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101" applyFont="1" applyFill="1" applyBorder="1" applyAlignment="1">
      <alignment horizontal="right"/>
      <protection/>
    </xf>
    <xf numFmtId="176" fontId="0" fillId="0" borderId="23" xfId="10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24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center" vertical="center"/>
    </xf>
    <xf numFmtId="180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/>
    </xf>
    <xf numFmtId="180" fontId="15" fillId="0" borderId="20" xfId="0" applyNumberFormat="1" applyFont="1" applyBorder="1" applyAlignment="1">
      <alignment horizontal="center"/>
    </xf>
    <xf numFmtId="0" fontId="11" fillId="24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/>
    </xf>
    <xf numFmtId="180" fontId="16" fillId="0" borderId="19" xfId="0" applyNumberFormat="1" applyFont="1" applyBorder="1" applyAlignment="1">
      <alignment horizontal="right"/>
    </xf>
    <xf numFmtId="183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76" fontId="15" fillId="0" borderId="19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center" vertical="center"/>
    </xf>
    <xf numFmtId="183" fontId="15" fillId="0" borderId="19" xfId="0" applyNumberFormat="1" applyFont="1" applyBorder="1" applyAlignment="1">
      <alignment horizontal="right" vertical="center"/>
    </xf>
    <xf numFmtId="183" fontId="15" fillId="0" borderId="20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/>
    </xf>
    <xf numFmtId="180" fontId="16" fillId="0" borderId="20" xfId="0" applyNumberFormat="1" applyFont="1" applyBorder="1" applyAlignment="1">
      <alignment horizontal="center"/>
    </xf>
    <xf numFmtId="183" fontId="15" fillId="0" borderId="19" xfId="0" applyNumberFormat="1" applyFont="1" applyBorder="1" applyAlignment="1">
      <alignment horizontal="right"/>
    </xf>
    <xf numFmtId="176" fontId="15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1" fillId="24" borderId="22" xfId="0" applyFont="1" applyFill="1" applyBorder="1" applyAlignment="1">
      <alignment horizontal="center" vertical="center"/>
    </xf>
    <xf numFmtId="180" fontId="15" fillId="0" borderId="22" xfId="0" applyNumberFormat="1" applyFont="1" applyBorder="1" applyAlignment="1">
      <alignment/>
    </xf>
    <xf numFmtId="176" fontId="15" fillId="0" borderId="23" xfId="0" applyNumberFormat="1" applyFont="1" applyBorder="1" applyAlignment="1">
      <alignment/>
    </xf>
    <xf numFmtId="180" fontId="15" fillId="0" borderId="23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11" fillId="24" borderId="37" xfId="0" applyFont="1" applyFill="1" applyBorder="1" applyAlignment="1">
      <alignment horizontal="center" vertical="center"/>
    </xf>
    <xf numFmtId="180" fontId="15" fillId="0" borderId="37" xfId="0" applyNumberFormat="1" applyFont="1" applyBorder="1" applyAlignment="1">
      <alignment/>
    </xf>
    <xf numFmtId="176" fontId="15" fillId="0" borderId="38" xfId="0" applyNumberFormat="1" applyFont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 vertical="center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常规 6" xfId="29"/>
    <cellStyle name="注释" xfId="30"/>
    <cellStyle name="ColLevel_5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常规 8" xfId="38"/>
    <cellStyle name="ColLevel_7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?鹎%U龡&amp;H齲_x0001_C铣_x0014__x0007__x0001__x0001_ 2" xfId="57"/>
    <cellStyle name="RowLevel_5" xfId="58"/>
    <cellStyle name="40% - 强调文字颜色 1" xfId="59"/>
    <cellStyle name="20% - 强调文字颜色 2" xfId="60"/>
    <cellStyle name="RowLevel_6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?鹎%U龡&amp;H齲_x0001_C铣_x0014__x0007__x0001__x0001_" xfId="68"/>
    <cellStyle name="40% - 强调文字颜色 5" xfId="69"/>
    <cellStyle name="60% - 强调文字颜色 5" xfId="70"/>
    <cellStyle name="强调文字颜色 6" xfId="71"/>
    <cellStyle name="40% - 强调文字颜色 6" xfId="72"/>
    <cellStyle name="_ET_STYLE_NoName_00__分县2" xfId="73"/>
    <cellStyle name="0,0&#13;&#10;NA&#13;&#10;" xfId="74"/>
    <cellStyle name="60% - 强调文字颜色 6" xfId="75"/>
    <cellStyle name="ColLevel_0" xfId="76"/>
    <cellStyle name="常规 2" xfId="77"/>
    <cellStyle name="ColLevel_1" xfId="78"/>
    <cellStyle name="常规 3" xfId="79"/>
    <cellStyle name="ColLevel_2" xfId="80"/>
    <cellStyle name="常规 4" xfId="81"/>
    <cellStyle name="ColLevel_3" xfId="82"/>
    <cellStyle name="常规 5" xfId="83"/>
    <cellStyle name="ColLevel_4" xfId="84"/>
    <cellStyle name="常规 7" xfId="85"/>
    <cellStyle name="ColLevel_6" xfId="86"/>
    <cellStyle name="RowLevel_1" xfId="87"/>
    <cellStyle name="RowLevel_2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2 5" xfId="96"/>
    <cellStyle name="常规 6 2" xfId="97"/>
    <cellStyle name="常规 6 3" xfId="98"/>
    <cellStyle name="常规_2013年一季度设区市农民收支简表（老口径加权）" xfId="99"/>
    <cellStyle name="常规_分乡镇固定资产投资" xfId="100"/>
    <cellStyle name="常规_固定资产投资" xfId="101"/>
    <cellStyle name="千位分隔 5" xfId="102"/>
    <cellStyle name="好_分县2" xfId="103"/>
    <cellStyle name="千位分隔 2" xfId="104"/>
    <cellStyle name="千位分隔 2 2" xfId="105"/>
    <cellStyle name="千位分隔 2 3" xfId="106"/>
    <cellStyle name="千位分隔 3" xfId="107"/>
    <cellStyle name="千位分隔 4" xfId="108"/>
    <cellStyle name="样式 1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O24" sqref="O24"/>
    </sheetView>
  </sheetViews>
  <sheetFormatPr defaultColWidth="9.00390625" defaultRowHeight="14.25"/>
  <cols>
    <col min="1" max="1" width="58.625" style="0" bestFit="1" customWidth="1"/>
    <col min="2" max="2" width="6.625" style="173" customWidth="1"/>
  </cols>
  <sheetData>
    <row r="1" spans="1:2" ht="15.75">
      <c r="A1" s="174" t="s">
        <v>0</v>
      </c>
      <c r="B1" s="174"/>
    </row>
    <row r="2" spans="1:2" ht="14.25">
      <c r="A2" s="175" t="s">
        <v>1</v>
      </c>
      <c r="B2" s="176">
        <v>1</v>
      </c>
    </row>
    <row r="3" spans="1:2" ht="14.25">
      <c r="A3" s="177" t="s">
        <v>2</v>
      </c>
      <c r="B3" s="178" t="s">
        <v>3</v>
      </c>
    </row>
    <row r="4" spans="1:2" ht="14.25">
      <c r="A4" s="177" t="s">
        <v>4</v>
      </c>
      <c r="B4" s="179" t="s">
        <v>5</v>
      </c>
    </row>
    <row r="5" spans="1:2" ht="14.25">
      <c r="A5" s="177" t="s">
        <v>6</v>
      </c>
      <c r="B5" s="179" t="s">
        <v>7</v>
      </c>
    </row>
    <row r="6" spans="1:2" ht="14.25">
      <c r="A6" s="177" t="s">
        <v>8</v>
      </c>
      <c r="B6" s="179" t="s">
        <v>9</v>
      </c>
    </row>
    <row r="7" spans="1:2" ht="14.25">
      <c r="A7" s="177" t="s">
        <v>10</v>
      </c>
      <c r="B7" s="178" t="s">
        <v>11</v>
      </c>
    </row>
    <row r="8" spans="1:2" ht="14.25">
      <c r="A8" s="177" t="s">
        <v>12</v>
      </c>
      <c r="B8" s="179" t="s">
        <v>13</v>
      </c>
    </row>
    <row r="9" spans="1:2" ht="14.25">
      <c r="A9" s="177" t="s">
        <v>14</v>
      </c>
      <c r="B9" s="179" t="s">
        <v>15</v>
      </c>
    </row>
    <row r="10" spans="1:2" ht="14.25">
      <c r="A10" s="177" t="s">
        <v>16</v>
      </c>
      <c r="B10" s="178" t="s">
        <v>17</v>
      </c>
    </row>
    <row r="11" spans="1:2" ht="14.25">
      <c r="A11" s="177" t="s">
        <v>18</v>
      </c>
      <c r="B11" s="179" t="s">
        <v>19</v>
      </c>
    </row>
    <row r="12" spans="1:2" ht="14.25" customHeight="1">
      <c r="A12" s="177" t="s">
        <v>20</v>
      </c>
      <c r="B12" s="178" t="s">
        <v>21</v>
      </c>
    </row>
    <row r="13" spans="1:2" ht="14.25">
      <c r="A13" s="177" t="s">
        <v>22</v>
      </c>
      <c r="B13" s="179" t="s">
        <v>23</v>
      </c>
    </row>
    <row r="14" spans="1:2" ht="14.25">
      <c r="A14" s="177" t="s">
        <v>24</v>
      </c>
      <c r="B14" s="178" t="s">
        <v>25</v>
      </c>
    </row>
    <row r="15" spans="1:2" ht="14.25">
      <c r="A15" s="177" t="s">
        <v>26</v>
      </c>
      <c r="B15" s="179" t="s">
        <v>27</v>
      </c>
    </row>
    <row r="16" spans="1:2" ht="14.25">
      <c r="A16" s="177" t="s">
        <v>28</v>
      </c>
      <c r="B16" s="178" t="s">
        <v>29</v>
      </c>
    </row>
    <row r="17" spans="1:2" ht="14.25">
      <c r="A17" s="180" t="s">
        <v>30</v>
      </c>
      <c r="B17" s="179" t="s">
        <v>31</v>
      </c>
    </row>
    <row r="18" spans="1:2" ht="14.25">
      <c r="A18" s="175"/>
      <c r="B18" s="178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18" workbookViewId="0" topLeftCell="A1">
      <selection activeCell="L22" sqref="L22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38" customWidth="1"/>
    <col min="5" max="5" width="8.00390625" style="0" customWidth="1"/>
  </cols>
  <sheetData>
    <row r="1" spans="1:4" ht="14.25" customHeight="1">
      <c r="A1" s="134" t="s">
        <v>2</v>
      </c>
      <c r="D1"/>
    </row>
    <row r="2" spans="1:5" ht="15" customHeight="1">
      <c r="A2" s="135"/>
      <c r="B2" s="135"/>
      <c r="C2" s="135"/>
      <c r="D2" s="135"/>
      <c r="E2" s="135"/>
    </row>
    <row r="3" spans="1:5" ht="14.25" customHeight="1">
      <c r="A3" s="136" t="s">
        <v>32</v>
      </c>
      <c r="B3" s="137" t="s">
        <v>33</v>
      </c>
      <c r="C3" s="138" t="s">
        <v>34</v>
      </c>
      <c r="D3" s="139" t="s">
        <v>35</v>
      </c>
      <c r="E3" s="139" t="s">
        <v>36</v>
      </c>
    </row>
    <row r="4" spans="1:5" ht="14.25">
      <c r="A4" s="140"/>
      <c r="B4" s="141"/>
      <c r="C4" s="142"/>
      <c r="D4" s="143"/>
      <c r="E4" s="143"/>
    </row>
    <row r="5" spans="1:5" s="132" customFormat="1" ht="15.75" customHeight="1">
      <c r="A5" s="144" t="s">
        <v>37</v>
      </c>
      <c r="B5" s="145" t="s">
        <v>38</v>
      </c>
      <c r="C5" s="146">
        <v>1157170</v>
      </c>
      <c r="D5" s="147">
        <v>-0.9609525190531372</v>
      </c>
      <c r="E5" s="148">
        <v>10</v>
      </c>
    </row>
    <row r="6" spans="1:5" ht="15.75" customHeight="1">
      <c r="A6" s="149" t="s">
        <v>39</v>
      </c>
      <c r="B6" s="145" t="s">
        <v>38</v>
      </c>
      <c r="C6" s="146">
        <v>177498</v>
      </c>
      <c r="D6" s="147">
        <v>4.6644897862429815</v>
      </c>
      <c r="E6" s="148"/>
    </row>
    <row r="7" spans="1:5" ht="15.75" customHeight="1">
      <c r="A7" s="149" t="s">
        <v>40</v>
      </c>
      <c r="B7" s="145" t="s">
        <v>38</v>
      </c>
      <c r="C7" s="146">
        <v>565064</v>
      </c>
      <c r="D7" s="147">
        <v>-9.763815139566873</v>
      </c>
      <c r="E7" s="148"/>
    </row>
    <row r="8" spans="1:5" ht="15.75" customHeight="1">
      <c r="A8" s="149" t="s">
        <v>41</v>
      </c>
      <c r="B8" s="145" t="s">
        <v>38</v>
      </c>
      <c r="C8" s="146">
        <v>414608</v>
      </c>
      <c r="D8" s="147">
        <v>10.553118251458969</v>
      </c>
      <c r="E8" s="148"/>
    </row>
    <row r="9" spans="1:5" s="133" customFormat="1" ht="15.75" customHeight="1">
      <c r="A9" s="150" t="s">
        <v>42</v>
      </c>
      <c r="B9" s="145" t="s">
        <v>38</v>
      </c>
      <c r="C9" s="151">
        <v>297266.29</v>
      </c>
      <c r="D9" s="152">
        <v>5.4</v>
      </c>
      <c r="E9" s="153">
        <v>5</v>
      </c>
    </row>
    <row r="10" spans="1:5" ht="15.75" customHeight="1">
      <c r="A10" s="154" t="s">
        <v>43</v>
      </c>
      <c r="B10" s="145" t="s">
        <v>38</v>
      </c>
      <c r="C10" s="146"/>
      <c r="D10" s="155">
        <v>-26.5</v>
      </c>
      <c r="E10" s="156">
        <v>10</v>
      </c>
    </row>
    <row r="11" spans="1:5" ht="15.75" customHeight="1">
      <c r="A11" s="154" t="s">
        <v>44</v>
      </c>
      <c r="B11" s="145" t="s">
        <v>45</v>
      </c>
      <c r="C11" s="157">
        <v>385.03</v>
      </c>
      <c r="D11" s="158">
        <v>-163.41</v>
      </c>
      <c r="E11" s="156">
        <v>11</v>
      </c>
    </row>
    <row r="12" spans="1:5" ht="15.75" customHeight="1">
      <c r="A12" s="154" t="s">
        <v>46</v>
      </c>
      <c r="B12" s="145" t="s">
        <v>38</v>
      </c>
      <c r="C12" s="151"/>
      <c r="D12" s="159">
        <v>17.304499990169177</v>
      </c>
      <c r="E12" s="148">
        <v>8</v>
      </c>
    </row>
    <row r="13" spans="1:5" ht="15.75" customHeight="1">
      <c r="A13" s="154" t="s">
        <v>47</v>
      </c>
      <c r="B13" s="145" t="s">
        <v>38</v>
      </c>
      <c r="C13" s="151"/>
      <c r="D13" s="159">
        <v>14.47851639639</v>
      </c>
      <c r="E13" s="148"/>
    </row>
    <row r="14" spans="1:5" ht="15.75" customHeight="1">
      <c r="A14" s="154" t="s">
        <v>48</v>
      </c>
      <c r="B14" s="145" t="s">
        <v>38</v>
      </c>
      <c r="C14" s="151"/>
      <c r="D14" s="159">
        <v>74.5773848635088</v>
      </c>
      <c r="E14" s="148"/>
    </row>
    <row r="15" spans="1:5" ht="15.75" customHeight="1">
      <c r="A15" s="154" t="s">
        <v>49</v>
      </c>
      <c r="B15" s="145" t="s">
        <v>38</v>
      </c>
      <c r="C15" s="146">
        <v>616238.1</v>
      </c>
      <c r="D15" s="147">
        <v>0.463354906676102</v>
      </c>
      <c r="E15" s="148"/>
    </row>
    <row r="16" spans="1:5" s="132" customFormat="1" ht="15.75" customHeight="1">
      <c r="A16" s="154" t="s">
        <v>50</v>
      </c>
      <c r="B16" s="145" t="s">
        <v>38</v>
      </c>
      <c r="C16" s="146">
        <v>392272.29500015866</v>
      </c>
      <c r="D16" s="147">
        <v>12.248999999999995</v>
      </c>
      <c r="E16" s="148">
        <v>8</v>
      </c>
    </row>
    <row r="17" spans="1:7" ht="15.75" customHeight="1">
      <c r="A17" s="154" t="s">
        <v>51</v>
      </c>
      <c r="B17" s="145" t="s">
        <v>52</v>
      </c>
      <c r="C17" s="146">
        <v>28080.6258856552</v>
      </c>
      <c r="D17" s="147">
        <v>8.43510823007199</v>
      </c>
      <c r="E17" s="148">
        <v>10</v>
      </c>
      <c r="G17" s="132"/>
    </row>
    <row r="18" spans="1:5" ht="15.75" customHeight="1">
      <c r="A18" s="154" t="s">
        <v>53</v>
      </c>
      <c r="B18" s="145" t="s">
        <v>52</v>
      </c>
      <c r="C18" s="151">
        <v>15728.1350264937</v>
      </c>
      <c r="D18" s="159">
        <v>10.741302447906</v>
      </c>
      <c r="E18" s="160">
        <v>8</v>
      </c>
    </row>
    <row r="19" spans="1:5" ht="15.75" customHeight="1">
      <c r="A19" s="154" t="s">
        <v>54</v>
      </c>
      <c r="B19" s="145" t="s">
        <v>55</v>
      </c>
      <c r="C19" s="161"/>
      <c r="D19" s="147"/>
      <c r="E19" s="148"/>
    </row>
    <row r="20" spans="1:5" ht="15.75" customHeight="1">
      <c r="A20" s="154" t="s">
        <v>56</v>
      </c>
      <c r="B20" s="145" t="s">
        <v>38</v>
      </c>
      <c r="C20" s="146">
        <v>844</v>
      </c>
      <c r="D20" s="162"/>
      <c r="E20" s="148"/>
    </row>
    <row r="21" spans="1:5" ht="15.75" customHeight="1">
      <c r="A21" s="154" t="s">
        <v>57</v>
      </c>
      <c r="B21" s="145" t="s">
        <v>38</v>
      </c>
      <c r="C21" s="146">
        <v>57854.6</v>
      </c>
      <c r="D21" s="147">
        <v>20.2423360698327</v>
      </c>
      <c r="E21" s="148">
        <v>4</v>
      </c>
    </row>
    <row r="22" spans="1:5" ht="15.75" customHeight="1">
      <c r="A22" s="154" t="s">
        <v>58</v>
      </c>
      <c r="B22" s="145" t="s">
        <v>38</v>
      </c>
      <c r="C22" s="146">
        <v>37891.1</v>
      </c>
      <c r="D22" s="147">
        <v>27.3821690311302</v>
      </c>
      <c r="E22" s="148">
        <v>2</v>
      </c>
    </row>
    <row r="23" spans="1:5" ht="15.75" customHeight="1">
      <c r="A23" s="154" t="s">
        <v>59</v>
      </c>
      <c r="B23" s="145" t="s">
        <v>38</v>
      </c>
      <c r="C23" s="146">
        <v>157064</v>
      </c>
      <c r="D23" s="147">
        <v>-6.595700395468469</v>
      </c>
      <c r="E23" s="148"/>
    </row>
    <row r="24" spans="1:5" ht="15.75" customHeight="1">
      <c r="A24" s="154" t="s">
        <v>60</v>
      </c>
      <c r="B24" s="145" t="s">
        <v>38</v>
      </c>
      <c r="C24" s="146">
        <v>99399.5348</v>
      </c>
      <c r="D24" s="147">
        <v>-27.04</v>
      </c>
      <c r="E24" s="148"/>
    </row>
    <row r="25" spans="1:5" ht="15.75" customHeight="1">
      <c r="A25" s="154" t="s">
        <v>61</v>
      </c>
      <c r="B25" s="145" t="s">
        <v>38</v>
      </c>
      <c r="C25" s="146">
        <v>854422</v>
      </c>
      <c r="D25" s="147">
        <v>6.657695534073653</v>
      </c>
      <c r="E25" s="148">
        <v>5</v>
      </c>
    </row>
    <row r="26" spans="1:5" ht="15.75" customHeight="1">
      <c r="A26" s="154" t="s">
        <v>62</v>
      </c>
      <c r="B26" s="145" t="s">
        <v>38</v>
      </c>
      <c r="C26" s="146">
        <v>511422</v>
      </c>
      <c r="D26" s="147">
        <v>17.587197939898374</v>
      </c>
      <c r="E26" s="148">
        <v>1</v>
      </c>
    </row>
    <row r="27" spans="1:5" ht="15.75" customHeight="1">
      <c r="A27" s="154" t="s">
        <v>63</v>
      </c>
      <c r="B27" s="145" t="s">
        <v>64</v>
      </c>
      <c r="C27" s="146">
        <v>30843.210999999992</v>
      </c>
      <c r="D27" s="147">
        <v>7.86251995939557</v>
      </c>
      <c r="E27" s="148"/>
    </row>
    <row r="28" spans="1:5" ht="15.75" customHeight="1">
      <c r="A28" s="163" t="s">
        <v>65</v>
      </c>
      <c r="B28" s="164" t="s">
        <v>64</v>
      </c>
      <c r="C28" s="165">
        <v>30743.09999999999</v>
      </c>
      <c r="D28" s="166">
        <v>7.99815360749121</v>
      </c>
      <c r="E28" s="167"/>
    </row>
    <row r="29" spans="1:5" ht="15.75" hidden="1">
      <c r="A29" s="168" t="s">
        <v>66</v>
      </c>
      <c r="B29" s="169" t="s">
        <v>67</v>
      </c>
      <c r="C29" s="170"/>
      <c r="D29" s="171"/>
      <c r="E29" s="135"/>
    </row>
    <row r="30" spans="1:5" ht="27" customHeight="1">
      <c r="A30" s="172" t="s">
        <v>68</v>
      </c>
      <c r="B30" s="172"/>
      <c r="C30" s="172"/>
      <c r="D30" s="172"/>
      <c r="E30" s="172"/>
    </row>
  </sheetData>
  <sheetProtection/>
  <mergeCells count="7">
    <mergeCell ref="A30:E30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3" sqref="G3"/>
    </sheetView>
  </sheetViews>
  <sheetFormatPr defaultColWidth="9.00390625" defaultRowHeight="14.25"/>
  <cols>
    <col min="1" max="1" width="37.25390625" style="0" customWidth="1"/>
    <col min="2" max="2" width="7.50390625" style="112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>
      <c r="A1" s="24" t="s">
        <v>10</v>
      </c>
      <c r="B1" s="24"/>
      <c r="C1" s="24"/>
      <c r="D1" s="24"/>
      <c r="E1" s="24"/>
    </row>
    <row r="2" spans="1:5" ht="33.75" customHeight="1">
      <c r="A2" s="41" t="s">
        <v>69</v>
      </c>
      <c r="B2" s="43" t="s">
        <v>70</v>
      </c>
      <c r="C2" s="43" t="s">
        <v>71</v>
      </c>
      <c r="D2" s="43" t="s">
        <v>72</v>
      </c>
      <c r="E2" s="113" t="s">
        <v>73</v>
      </c>
    </row>
    <row r="3" spans="1:5" ht="24" customHeight="1">
      <c r="A3" s="114" t="s">
        <v>74</v>
      </c>
      <c r="B3" s="115" t="s">
        <v>38</v>
      </c>
      <c r="C3" s="116"/>
      <c r="D3" s="116"/>
      <c r="E3" s="117">
        <v>17.3044999901692</v>
      </c>
    </row>
    <row r="4" spans="1:5" ht="24" customHeight="1">
      <c r="A4" s="118" t="s">
        <v>47</v>
      </c>
      <c r="B4" s="119" t="s">
        <v>38</v>
      </c>
      <c r="C4" s="120"/>
      <c r="D4" s="120"/>
      <c r="E4" s="117">
        <v>14.47851639639</v>
      </c>
    </row>
    <row r="5" spans="1:5" ht="24" customHeight="1">
      <c r="A5" s="118" t="s">
        <v>48</v>
      </c>
      <c r="B5" s="119" t="s">
        <v>38</v>
      </c>
      <c r="C5" s="120"/>
      <c r="D5" s="120"/>
      <c r="E5" s="117">
        <v>74.5773848635088</v>
      </c>
    </row>
    <row r="6" spans="1:5" ht="24" customHeight="1">
      <c r="A6" s="118" t="s">
        <v>75</v>
      </c>
      <c r="B6" s="119"/>
      <c r="C6" s="121"/>
      <c r="D6" s="121"/>
      <c r="E6" s="122"/>
    </row>
    <row r="7" spans="1:5" ht="24" customHeight="1">
      <c r="A7" s="118" t="s">
        <v>76</v>
      </c>
      <c r="B7" s="119" t="s">
        <v>77</v>
      </c>
      <c r="C7" s="123">
        <v>0</v>
      </c>
      <c r="D7" s="123">
        <v>423712</v>
      </c>
      <c r="E7" s="124">
        <v>35.9999743221859</v>
      </c>
    </row>
    <row r="8" spans="1:5" ht="24" customHeight="1">
      <c r="A8" s="118" t="s">
        <v>78</v>
      </c>
      <c r="B8" s="119" t="s">
        <v>77</v>
      </c>
      <c r="C8" s="123">
        <v>0</v>
      </c>
      <c r="D8" s="123">
        <v>177995</v>
      </c>
      <c r="E8" s="125" t="s">
        <v>79</v>
      </c>
    </row>
    <row r="9" spans="1:5" ht="24" customHeight="1">
      <c r="A9" s="118" t="s">
        <v>80</v>
      </c>
      <c r="B9" s="119" t="s">
        <v>77</v>
      </c>
      <c r="C9" s="123">
        <v>0</v>
      </c>
      <c r="D9" s="123">
        <v>36933</v>
      </c>
      <c r="E9" s="125" t="s">
        <v>79</v>
      </c>
    </row>
    <row r="10" spans="1:5" ht="24" customHeight="1">
      <c r="A10" s="118" t="s">
        <v>81</v>
      </c>
      <c r="B10" s="119" t="s">
        <v>77</v>
      </c>
      <c r="C10" s="123">
        <v>116</v>
      </c>
      <c r="D10" s="126">
        <v>87637</v>
      </c>
      <c r="E10" s="124">
        <v>96.5616238645284</v>
      </c>
    </row>
    <row r="11" spans="1:5" ht="24" customHeight="1">
      <c r="A11" s="118" t="s">
        <v>82</v>
      </c>
      <c r="B11" s="119" t="s">
        <v>38</v>
      </c>
      <c r="C11" s="123">
        <v>58</v>
      </c>
      <c r="D11" s="126">
        <v>49828</v>
      </c>
      <c r="E11" s="124">
        <v>165.353072744701</v>
      </c>
    </row>
    <row r="12" spans="1:5" ht="24" customHeight="1">
      <c r="A12" s="118" t="s">
        <v>83</v>
      </c>
      <c r="B12" s="119" t="s">
        <v>77</v>
      </c>
      <c r="C12" s="123">
        <v>0</v>
      </c>
      <c r="D12" s="123">
        <v>20986</v>
      </c>
      <c r="E12" s="124">
        <v>18.6387020182034</v>
      </c>
    </row>
    <row r="13" spans="1:5" ht="24" customHeight="1">
      <c r="A13" s="118" t="s">
        <v>84</v>
      </c>
      <c r="B13" s="119"/>
      <c r="C13" s="121"/>
      <c r="D13" s="121"/>
      <c r="E13" s="122"/>
    </row>
    <row r="14" spans="1:5" ht="24" customHeight="1">
      <c r="A14" s="118" t="s">
        <v>85</v>
      </c>
      <c r="B14" s="119" t="s">
        <v>38</v>
      </c>
      <c r="C14" s="127"/>
      <c r="D14" s="127"/>
      <c r="E14" s="124"/>
    </row>
    <row r="15" spans="1:5" ht="24" customHeight="1">
      <c r="A15" s="118" t="s">
        <v>86</v>
      </c>
      <c r="B15" s="119" t="s">
        <v>38</v>
      </c>
      <c r="C15" s="127"/>
      <c r="D15" s="127"/>
      <c r="E15" s="124"/>
    </row>
    <row r="16" spans="1:5" ht="24" customHeight="1">
      <c r="A16" s="128" t="s">
        <v>87</v>
      </c>
      <c r="B16" s="129" t="s">
        <v>38</v>
      </c>
      <c r="C16" s="130"/>
      <c r="D16" s="130"/>
      <c r="E16" s="131"/>
    </row>
    <row r="17" spans="4:5" ht="14.25" hidden="1">
      <c r="D17">
        <f>SUM(D5,D16)</f>
        <v>0</v>
      </c>
      <c r="E17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17" sqref="G17"/>
    </sheetView>
  </sheetViews>
  <sheetFormatPr defaultColWidth="9.00390625" defaultRowHeight="14.25"/>
  <cols>
    <col min="1" max="1" width="44.375" style="0" customWidth="1"/>
    <col min="2" max="2" width="10.50390625" style="0" customWidth="1"/>
    <col min="3" max="3" width="11.375" style="0" customWidth="1"/>
    <col min="4" max="4" width="14.125" style="38" customWidth="1"/>
  </cols>
  <sheetData>
    <row r="1" spans="1:4" ht="34.5" customHeight="1">
      <c r="A1" s="40" t="s">
        <v>12</v>
      </c>
      <c r="B1" s="40"/>
      <c r="C1" s="40"/>
      <c r="D1" s="40"/>
    </row>
    <row r="2" spans="1:4" ht="19.5">
      <c r="A2" s="97"/>
      <c r="B2" s="97"/>
      <c r="C2" s="97"/>
      <c r="D2" s="98" t="s">
        <v>88</v>
      </c>
    </row>
    <row r="3" spans="1:4" ht="48.75" customHeight="1">
      <c r="A3" s="99" t="s">
        <v>69</v>
      </c>
      <c r="B3" s="100" t="s">
        <v>71</v>
      </c>
      <c r="C3" s="100" t="s">
        <v>72</v>
      </c>
      <c r="D3" s="101" t="s">
        <v>89</v>
      </c>
    </row>
    <row r="4" spans="1:4" ht="18.75">
      <c r="A4" s="102" t="s">
        <v>90</v>
      </c>
      <c r="B4" s="103">
        <v>6427</v>
      </c>
      <c r="C4" s="104">
        <v>57854.6</v>
      </c>
      <c r="D4" s="105">
        <v>20.2423360698327</v>
      </c>
    </row>
    <row r="5" spans="1:4" ht="18.75">
      <c r="A5" s="102" t="s">
        <v>91</v>
      </c>
      <c r="B5" s="103">
        <v>4986</v>
      </c>
      <c r="C5" s="104">
        <v>37891.1</v>
      </c>
      <c r="D5" s="105">
        <v>27.3821690311302</v>
      </c>
    </row>
    <row r="6" spans="1:4" ht="18.75">
      <c r="A6" s="102" t="s">
        <v>92</v>
      </c>
      <c r="B6" s="103">
        <v>4462</v>
      </c>
      <c r="C6" s="103">
        <v>27686</v>
      </c>
      <c r="D6" s="105">
        <v>15.79</v>
      </c>
    </row>
    <row r="7" spans="1:4" ht="18.75">
      <c r="A7" s="102" t="s">
        <v>93</v>
      </c>
      <c r="B7" s="103">
        <v>1358</v>
      </c>
      <c r="C7" s="103">
        <v>10870</v>
      </c>
      <c r="D7" s="105">
        <v>26.2</v>
      </c>
    </row>
    <row r="8" spans="1:4" ht="18.75">
      <c r="A8" s="102" t="s">
        <v>94</v>
      </c>
      <c r="B8" s="103">
        <v>5</v>
      </c>
      <c r="C8" s="103">
        <v>5018</v>
      </c>
      <c r="D8" s="105">
        <v>-5.45</v>
      </c>
    </row>
    <row r="9" spans="1:4" ht="18.75">
      <c r="A9" s="102" t="s">
        <v>95</v>
      </c>
      <c r="B9" s="103">
        <v>30</v>
      </c>
      <c r="C9" s="103">
        <v>691</v>
      </c>
      <c r="D9" s="105">
        <v>-8.84</v>
      </c>
    </row>
    <row r="10" spans="1:4" ht="18.75">
      <c r="A10" s="102" t="s">
        <v>96</v>
      </c>
      <c r="B10" s="103">
        <v>241</v>
      </c>
      <c r="C10" s="103">
        <v>2186</v>
      </c>
      <c r="D10" s="105">
        <v>39.68</v>
      </c>
    </row>
    <row r="11" spans="1:4" ht="18.75">
      <c r="A11" s="102" t="s">
        <v>97</v>
      </c>
      <c r="B11" s="103">
        <v>100</v>
      </c>
      <c r="C11" s="103">
        <v>821</v>
      </c>
      <c r="D11" s="105">
        <v>21.63</v>
      </c>
    </row>
    <row r="12" spans="1:4" ht="18.75">
      <c r="A12" s="102" t="s">
        <v>98</v>
      </c>
      <c r="B12" s="103">
        <v>524</v>
      </c>
      <c r="C12" s="103">
        <v>10205</v>
      </c>
      <c r="D12" s="105">
        <v>74.86</v>
      </c>
    </row>
    <row r="13" spans="1:4" ht="18.75">
      <c r="A13" s="102" t="s">
        <v>99</v>
      </c>
      <c r="B13" s="103">
        <v>238</v>
      </c>
      <c r="C13" s="103">
        <v>2373</v>
      </c>
      <c r="D13" s="105">
        <v>65.02</v>
      </c>
    </row>
    <row r="14" spans="1:4" ht="18.75">
      <c r="A14" s="102" t="s">
        <v>100</v>
      </c>
      <c r="B14" s="103">
        <v>130</v>
      </c>
      <c r="C14" s="103">
        <v>1472</v>
      </c>
      <c r="D14" s="106">
        <v>2.51</v>
      </c>
    </row>
    <row r="15" spans="1:4" ht="18.75">
      <c r="A15" s="102" t="s">
        <v>101</v>
      </c>
      <c r="B15" s="107">
        <v>9642.3284</v>
      </c>
      <c r="C15" s="104">
        <v>99399.5348</v>
      </c>
      <c r="D15" s="105">
        <v>-27.04</v>
      </c>
    </row>
    <row r="16" spans="1:4" ht="18.75">
      <c r="A16" s="102" t="s">
        <v>102</v>
      </c>
      <c r="B16" s="103">
        <v>1451</v>
      </c>
      <c r="C16" s="104">
        <v>16695.17</v>
      </c>
      <c r="D16" s="105">
        <v>-5.01</v>
      </c>
    </row>
    <row r="17" spans="1:4" ht="18.75">
      <c r="A17" s="102" t="s">
        <v>103</v>
      </c>
      <c r="B17" s="103">
        <v>1832</v>
      </c>
      <c r="C17" s="104">
        <v>29833.38</v>
      </c>
      <c r="D17" s="105">
        <v>15.64</v>
      </c>
    </row>
    <row r="18" spans="1:4" ht="18.75">
      <c r="A18" s="102" t="s">
        <v>104</v>
      </c>
      <c r="B18" s="108">
        <v>680.376</v>
      </c>
      <c r="C18" s="104">
        <v>4723.4388</v>
      </c>
      <c r="D18" s="105">
        <v>-70.56</v>
      </c>
    </row>
    <row r="19" spans="1:4" ht="18.75">
      <c r="A19" s="102" t="s">
        <v>105</v>
      </c>
      <c r="B19" s="108">
        <v>233.9924</v>
      </c>
      <c r="C19" s="108">
        <v>6583.0834</v>
      </c>
      <c r="D19" s="105">
        <v>-60.39</v>
      </c>
    </row>
    <row r="20" spans="1:4" ht="19.5">
      <c r="A20" s="109" t="s">
        <v>106</v>
      </c>
      <c r="B20" s="110">
        <v>1239.11</v>
      </c>
      <c r="C20" s="110">
        <v>6068.57</v>
      </c>
      <c r="D20" s="111">
        <v>-71.44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J2" sqref="J2:J3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38" customWidth="1"/>
    <col min="4" max="4" width="7.125" style="38" customWidth="1"/>
    <col min="5" max="5" width="11.50390625" style="38" customWidth="1"/>
    <col min="6" max="6" width="7.125" style="37" customWidth="1"/>
  </cols>
  <sheetData>
    <row r="1" spans="1:6" ht="39" customHeight="1">
      <c r="A1" s="24" t="s">
        <v>14</v>
      </c>
      <c r="B1" s="24"/>
      <c r="C1" s="24"/>
      <c r="D1" s="24"/>
      <c r="E1" s="24"/>
      <c r="F1" s="24"/>
    </row>
    <row r="2" spans="1:6" ht="63.75" customHeight="1">
      <c r="A2" s="79" t="s">
        <v>69</v>
      </c>
      <c r="B2" s="80" t="s">
        <v>70</v>
      </c>
      <c r="C2" s="81" t="s">
        <v>71</v>
      </c>
      <c r="D2" s="82" t="s">
        <v>89</v>
      </c>
      <c r="E2" s="81" t="s">
        <v>107</v>
      </c>
      <c r="F2" s="83" t="s">
        <v>89</v>
      </c>
    </row>
    <row r="3" spans="1:6" ht="27" customHeight="1">
      <c r="A3" s="84" t="s">
        <v>14</v>
      </c>
      <c r="B3" s="85" t="s">
        <v>38</v>
      </c>
      <c r="C3" s="86"/>
      <c r="D3" s="87"/>
      <c r="E3" s="88">
        <v>392272.29500015866</v>
      </c>
      <c r="F3" s="87">
        <v>12.248999999999995</v>
      </c>
    </row>
    <row r="4" spans="1:6" ht="27" customHeight="1">
      <c r="A4" s="89" t="s">
        <v>108</v>
      </c>
      <c r="B4" s="90" t="s">
        <v>38</v>
      </c>
      <c r="C4" s="91">
        <v>5888.200000000001</v>
      </c>
      <c r="D4" s="92">
        <v>-14.85134197130958</v>
      </c>
      <c r="E4" s="91">
        <v>69240.3</v>
      </c>
      <c r="F4" s="92">
        <v>11.518898860334616</v>
      </c>
    </row>
    <row r="5" spans="1:6" ht="27" customHeight="1">
      <c r="A5" s="93" t="s">
        <v>109</v>
      </c>
      <c r="B5" s="94" t="s">
        <v>38</v>
      </c>
      <c r="C5" s="49"/>
      <c r="D5" s="95"/>
      <c r="E5" s="96">
        <v>323031.99500015867</v>
      </c>
      <c r="F5" s="95">
        <v>12.40673944399235</v>
      </c>
    </row>
    <row r="6" spans="5:6" ht="14.25">
      <c r="E6" s="37"/>
      <c r="F6"/>
    </row>
    <row r="7" spans="5:6" ht="14.25">
      <c r="E7" s="37"/>
      <c r="F7"/>
    </row>
    <row r="8" spans="5:6" ht="14.25">
      <c r="E8" s="37"/>
      <c r="F8"/>
    </row>
    <row r="9" spans="5:6" ht="14.25">
      <c r="E9" s="37"/>
      <c r="F9"/>
    </row>
    <row r="10" spans="5:6" ht="14.25">
      <c r="E10" s="37"/>
      <c r="F10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7" sqref="I17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60" t="s">
        <v>110</v>
      </c>
      <c r="B1" s="60"/>
      <c r="C1" s="60"/>
      <c r="D1" s="60"/>
      <c r="E1" s="60"/>
      <c r="F1" s="60"/>
      <c r="G1" s="60"/>
    </row>
    <row r="2" spans="1:7" ht="41.25" customHeight="1">
      <c r="A2" s="61"/>
      <c r="B2" s="62" t="s">
        <v>111</v>
      </c>
      <c r="C2" s="63" t="s">
        <v>112</v>
      </c>
      <c r="D2" s="64"/>
      <c r="E2" s="65"/>
      <c r="F2" s="66" t="s">
        <v>113</v>
      </c>
      <c r="G2" s="67" t="s">
        <v>114</v>
      </c>
    </row>
    <row r="3" spans="1:7" ht="48" customHeight="1">
      <c r="A3" s="61"/>
      <c r="B3" s="68"/>
      <c r="C3" s="13" t="s">
        <v>115</v>
      </c>
      <c r="D3" s="13" t="s">
        <v>116</v>
      </c>
      <c r="E3" s="13" t="s">
        <v>117</v>
      </c>
      <c r="F3" s="69"/>
      <c r="G3" s="70"/>
    </row>
    <row r="4" spans="1:7" ht="20.25" customHeight="1">
      <c r="A4" s="71" t="s">
        <v>118</v>
      </c>
      <c r="B4" s="72"/>
      <c r="C4" s="72"/>
      <c r="D4" s="73">
        <v>14.47851639639</v>
      </c>
      <c r="E4" s="73"/>
      <c r="F4" s="72"/>
      <c r="G4" s="74"/>
    </row>
    <row r="5" spans="1:7" ht="20.25" customHeight="1">
      <c r="A5" s="75" t="s">
        <v>119</v>
      </c>
      <c r="B5" s="72"/>
      <c r="C5" s="76"/>
      <c r="D5" s="73">
        <v>117.014590347924</v>
      </c>
      <c r="E5" s="73"/>
      <c r="F5" s="72"/>
      <c r="G5" s="74"/>
    </row>
    <row r="6" spans="1:7" ht="20.25" customHeight="1">
      <c r="A6" s="75" t="s">
        <v>120</v>
      </c>
      <c r="B6" s="72"/>
      <c r="C6" s="76"/>
      <c r="D6" s="73">
        <v>-18.1418570575786</v>
      </c>
      <c r="E6" s="73"/>
      <c r="F6" s="72"/>
      <c r="G6" s="74"/>
    </row>
    <row r="7" spans="1:7" ht="20.25" customHeight="1">
      <c r="A7" s="75" t="s">
        <v>121</v>
      </c>
      <c r="B7" s="72"/>
      <c r="C7" s="76"/>
      <c r="D7" s="73">
        <v>117.00543056633</v>
      </c>
      <c r="E7" s="73"/>
      <c r="F7" s="72"/>
      <c r="G7" s="74"/>
    </row>
    <row r="8" spans="1:7" ht="20.25" customHeight="1">
      <c r="A8" s="75" t="s">
        <v>122</v>
      </c>
      <c r="B8" s="72"/>
      <c r="C8" s="76"/>
      <c r="D8" s="73">
        <v>-39.4153418232391</v>
      </c>
      <c r="E8" s="73"/>
      <c r="F8" s="72"/>
      <c r="G8" s="74"/>
    </row>
    <row r="9" spans="1:7" ht="20.25" customHeight="1">
      <c r="A9" s="75" t="s">
        <v>123</v>
      </c>
      <c r="B9" s="72"/>
      <c r="C9" s="76"/>
      <c r="D9" s="73">
        <v>-13.1714692280327</v>
      </c>
      <c r="E9" s="73"/>
      <c r="F9" s="72"/>
      <c r="G9" s="74"/>
    </row>
    <row r="10" spans="1:7" ht="20.25" customHeight="1">
      <c r="A10" s="75" t="s">
        <v>124</v>
      </c>
      <c r="B10" s="72"/>
      <c r="C10" s="76"/>
      <c r="D10" s="73">
        <v>-51.9925280199253</v>
      </c>
      <c r="E10" s="73"/>
      <c r="F10" s="72"/>
      <c r="G10" s="74"/>
    </row>
    <row r="11" spans="1:7" ht="20.25" customHeight="1">
      <c r="A11" s="75" t="s">
        <v>125</v>
      </c>
      <c r="B11" s="72"/>
      <c r="C11" s="76"/>
      <c r="D11" s="73">
        <v>-50.6012463793557</v>
      </c>
      <c r="E11" s="73"/>
      <c r="F11" s="72"/>
      <c r="G11" s="74"/>
    </row>
    <row r="12" spans="1:7" ht="20.25" customHeight="1">
      <c r="A12" s="75" t="s">
        <v>126</v>
      </c>
      <c r="B12" s="72"/>
      <c r="C12" s="76"/>
      <c r="D12" s="73">
        <v>-58.5777969513949</v>
      </c>
      <c r="E12" s="73"/>
      <c r="F12" s="72"/>
      <c r="G12" s="74"/>
    </row>
    <row r="13" spans="1:7" ht="20.25" customHeight="1">
      <c r="A13" s="75" t="s">
        <v>127</v>
      </c>
      <c r="B13" s="72"/>
      <c r="C13" s="76"/>
      <c r="D13" s="73">
        <v>-48.9833024118738</v>
      </c>
      <c r="E13" s="73"/>
      <c r="F13" s="72"/>
      <c r="G13" s="74"/>
    </row>
    <row r="14" spans="1:7" ht="20.25" customHeight="1">
      <c r="A14" s="75" t="s">
        <v>128</v>
      </c>
      <c r="B14" s="72"/>
      <c r="C14" s="76"/>
      <c r="D14" s="73">
        <v>-31.3751317175975</v>
      </c>
      <c r="E14" s="73"/>
      <c r="F14" s="72"/>
      <c r="G14" s="74"/>
    </row>
    <row r="15" spans="1:7" ht="20.25" customHeight="1">
      <c r="A15" s="75" t="s">
        <v>129</v>
      </c>
      <c r="B15" s="72"/>
      <c r="C15" s="76"/>
      <c r="D15" s="73">
        <v>42.2629559710127</v>
      </c>
      <c r="E15" s="73"/>
      <c r="F15" s="72"/>
      <c r="G15" s="74"/>
    </row>
    <row r="16" spans="1:7" ht="20.25" customHeight="1">
      <c r="A16" s="75" t="s">
        <v>130</v>
      </c>
      <c r="B16" s="72"/>
      <c r="C16" s="76"/>
      <c r="D16" s="73">
        <v>-13.5718004015766</v>
      </c>
      <c r="E16" s="73"/>
      <c r="F16" s="72"/>
      <c r="G16" s="74"/>
    </row>
    <row r="17" spans="1:7" ht="20.25" customHeight="1">
      <c r="A17" s="75" t="s">
        <v>131</v>
      </c>
      <c r="B17" s="77"/>
      <c r="C17" s="72"/>
      <c r="D17" s="73">
        <v>106.627053477805</v>
      </c>
      <c r="E17" s="73"/>
      <c r="F17" s="72"/>
      <c r="G17" s="74"/>
    </row>
    <row r="18" spans="1:6" s="59" customFormat="1" ht="20.25" customHeight="1">
      <c r="A18" s="78" t="s">
        <v>132</v>
      </c>
      <c r="B18" s="78"/>
      <c r="C18" s="78"/>
      <c r="D18" s="78"/>
      <c r="E18" s="78"/>
      <c r="F18" s="78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N20" sqref="N20"/>
    </sheetView>
  </sheetViews>
  <sheetFormatPr defaultColWidth="9.00390625" defaultRowHeight="14.25"/>
  <cols>
    <col min="1" max="1" width="12.00390625" style="0" customWidth="1"/>
    <col min="2" max="2" width="11.375" style="37" customWidth="1"/>
    <col min="3" max="3" width="5.00390625" style="0" customWidth="1"/>
    <col min="4" max="4" width="13.75390625" style="38" customWidth="1"/>
    <col min="5" max="5" width="8.50390625" style="39" bestFit="1" customWidth="1"/>
  </cols>
  <sheetData>
    <row r="1" spans="1:5" ht="54" customHeight="1">
      <c r="A1" s="40" t="s">
        <v>18</v>
      </c>
      <c r="B1" s="40"/>
      <c r="C1" s="40"/>
      <c r="D1" s="40"/>
      <c r="E1" s="40"/>
    </row>
    <row r="2" spans="1:5" ht="44.25" customHeight="1">
      <c r="A2" s="41"/>
      <c r="B2" s="42" t="s">
        <v>133</v>
      </c>
      <c r="C2" s="43" t="s">
        <v>134</v>
      </c>
      <c r="D2" s="44" t="s">
        <v>89</v>
      </c>
      <c r="E2" s="45" t="s">
        <v>134</v>
      </c>
    </row>
    <row r="3" spans="1:5" ht="18" customHeight="1">
      <c r="A3" s="46" t="s">
        <v>135</v>
      </c>
      <c r="B3" s="47">
        <f>SUM(B4:B16)</f>
        <v>11.42</v>
      </c>
      <c r="C3" s="48" t="s">
        <v>136</v>
      </c>
      <c r="D3" s="49">
        <v>-15.41</v>
      </c>
      <c r="E3" s="48" t="s">
        <v>136</v>
      </c>
    </row>
    <row r="4" spans="1:5" ht="18" customHeight="1">
      <c r="A4" s="50" t="s">
        <v>119</v>
      </c>
      <c r="B4" s="51">
        <v>0.6</v>
      </c>
      <c r="C4" s="52">
        <f aca="true" t="shared" si="0" ref="C4:C16">RANK(B4,B$4:B$16)</f>
        <v>3</v>
      </c>
      <c r="D4" s="53">
        <v>-82.86</v>
      </c>
      <c r="E4" s="54">
        <f>RANK(D4,D$4:D$16)</f>
        <v>1</v>
      </c>
    </row>
    <row r="5" spans="1:5" ht="18" customHeight="1">
      <c r="A5" s="50" t="s">
        <v>120</v>
      </c>
      <c r="B5" s="51">
        <v>0</v>
      </c>
      <c r="C5" s="52">
        <f t="shared" si="0"/>
        <v>4</v>
      </c>
      <c r="D5" s="53" t="s">
        <v>79</v>
      </c>
      <c r="E5" s="53" t="s">
        <v>79</v>
      </c>
    </row>
    <row r="6" spans="1:5" ht="18" customHeight="1">
      <c r="A6" s="50" t="s">
        <v>121</v>
      </c>
      <c r="B6" s="51">
        <v>10</v>
      </c>
      <c r="C6" s="52">
        <f t="shared" si="0"/>
        <v>1</v>
      </c>
      <c r="D6" s="53" t="s">
        <v>79</v>
      </c>
      <c r="E6" s="53" t="s">
        <v>79</v>
      </c>
    </row>
    <row r="7" spans="1:5" ht="18" customHeight="1">
      <c r="A7" s="50" t="s">
        <v>122</v>
      </c>
      <c r="B7" s="51">
        <v>0</v>
      </c>
      <c r="C7" s="52">
        <f t="shared" si="0"/>
        <v>4</v>
      </c>
      <c r="D7" s="53" t="s">
        <v>79</v>
      </c>
      <c r="E7" s="53" t="s">
        <v>79</v>
      </c>
    </row>
    <row r="8" spans="1:5" ht="18" customHeight="1">
      <c r="A8" s="50" t="s">
        <v>123</v>
      </c>
      <c r="B8" s="51">
        <v>0</v>
      </c>
      <c r="C8" s="52">
        <f t="shared" si="0"/>
        <v>4</v>
      </c>
      <c r="D8" s="53" t="s">
        <v>79</v>
      </c>
      <c r="E8" s="53" t="s">
        <v>79</v>
      </c>
    </row>
    <row r="9" spans="1:5" ht="18" customHeight="1">
      <c r="A9" s="50" t="s">
        <v>124</v>
      </c>
      <c r="B9" s="51">
        <v>0</v>
      </c>
      <c r="C9" s="52">
        <f t="shared" si="0"/>
        <v>4</v>
      </c>
      <c r="D9" s="53" t="s">
        <v>79</v>
      </c>
      <c r="E9" s="53" t="s">
        <v>79</v>
      </c>
    </row>
    <row r="10" spans="1:5" ht="18" customHeight="1">
      <c r="A10" s="50" t="s">
        <v>125</v>
      </c>
      <c r="B10" s="51">
        <v>0</v>
      </c>
      <c r="C10" s="52">
        <f t="shared" si="0"/>
        <v>4</v>
      </c>
      <c r="D10" s="53" t="s">
        <v>79</v>
      </c>
      <c r="E10" s="53" t="s">
        <v>79</v>
      </c>
    </row>
    <row r="11" spans="1:5" ht="18" customHeight="1">
      <c r="A11" s="50" t="s">
        <v>126</v>
      </c>
      <c r="B11" s="51">
        <v>0.82</v>
      </c>
      <c r="C11" s="52">
        <f t="shared" si="0"/>
        <v>2</v>
      </c>
      <c r="D11" s="53" t="s">
        <v>79</v>
      </c>
      <c r="E11" s="53" t="s">
        <v>79</v>
      </c>
    </row>
    <row r="12" spans="1:5" ht="18" customHeight="1">
      <c r="A12" s="50" t="s">
        <v>127</v>
      </c>
      <c r="B12" s="51">
        <v>0</v>
      </c>
      <c r="C12" s="52">
        <f t="shared" si="0"/>
        <v>4</v>
      </c>
      <c r="D12" s="53">
        <v>-100</v>
      </c>
      <c r="E12" s="54">
        <f>RANK(D12,D$4:D$16)</f>
        <v>2</v>
      </c>
    </row>
    <row r="13" spans="1:5" ht="18" customHeight="1">
      <c r="A13" s="50" t="s">
        <v>128</v>
      </c>
      <c r="B13" s="51">
        <v>0</v>
      </c>
      <c r="C13" s="52">
        <f t="shared" si="0"/>
        <v>4</v>
      </c>
      <c r="D13" s="53" t="s">
        <v>79</v>
      </c>
      <c r="E13" s="53" t="s">
        <v>79</v>
      </c>
    </row>
    <row r="14" spans="1:5" ht="18" customHeight="1">
      <c r="A14" s="50" t="s">
        <v>129</v>
      </c>
      <c r="B14" s="51">
        <v>0</v>
      </c>
      <c r="C14" s="52">
        <f t="shared" si="0"/>
        <v>4</v>
      </c>
      <c r="D14" s="53" t="s">
        <v>79</v>
      </c>
      <c r="E14" s="53" t="s">
        <v>79</v>
      </c>
    </row>
    <row r="15" spans="1:5" ht="18" customHeight="1">
      <c r="A15" s="50" t="s">
        <v>130</v>
      </c>
      <c r="B15" s="51">
        <v>0</v>
      </c>
      <c r="C15" s="52">
        <f t="shared" si="0"/>
        <v>4</v>
      </c>
      <c r="D15" s="53" t="s">
        <v>79</v>
      </c>
      <c r="E15" s="53" t="s">
        <v>79</v>
      </c>
    </row>
    <row r="16" spans="1:5" ht="18" customHeight="1">
      <c r="A16" s="55" t="s">
        <v>131</v>
      </c>
      <c r="B16" s="56">
        <v>0</v>
      </c>
      <c r="C16" s="57">
        <f t="shared" si="0"/>
        <v>4</v>
      </c>
      <c r="D16" s="58" t="s">
        <v>79</v>
      </c>
      <c r="E16" s="58" t="s">
        <v>79</v>
      </c>
    </row>
    <row r="17" spans="1:5" ht="24" customHeight="1">
      <c r="A17" s="23" t="s">
        <v>137</v>
      </c>
      <c r="B17" s="23"/>
      <c r="C17" s="23"/>
      <c r="D17" s="23"/>
      <c r="E17" s="23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I7" sqref="I7"/>
    </sheetView>
  </sheetViews>
  <sheetFormatPr defaultColWidth="9.00390625" defaultRowHeight="14.25"/>
  <cols>
    <col min="1" max="1" width="23.125" style="0" customWidth="1"/>
    <col min="2" max="2" width="10.875" style="0" customWidth="1"/>
    <col min="3" max="3" width="9.25390625" style="0" customWidth="1"/>
    <col min="4" max="4" width="7.625" style="0" customWidth="1"/>
  </cols>
  <sheetData>
    <row r="1" spans="1:4" ht="27" customHeight="1">
      <c r="A1" s="24" t="s">
        <v>138</v>
      </c>
      <c r="B1" s="24"/>
      <c r="C1" s="24"/>
      <c r="D1" s="24"/>
    </row>
    <row r="2" spans="1:4" ht="15">
      <c r="A2" s="25"/>
      <c r="B2" s="25"/>
      <c r="C2" s="26"/>
      <c r="D2" s="26"/>
    </row>
    <row r="3" spans="1:4" ht="38.25" customHeight="1">
      <c r="A3" s="27"/>
      <c r="B3" s="28" t="s">
        <v>139</v>
      </c>
      <c r="C3" s="28" t="s">
        <v>89</v>
      </c>
      <c r="D3" s="29" t="s">
        <v>134</v>
      </c>
    </row>
    <row r="4" spans="1:4" ht="18.75">
      <c r="A4" s="30" t="s">
        <v>135</v>
      </c>
      <c r="B4" s="31">
        <v>48454</v>
      </c>
      <c r="C4" s="32">
        <v>12.702067778475552</v>
      </c>
      <c r="D4" s="33"/>
    </row>
    <row r="5" spans="1:4" ht="18.75">
      <c r="A5" s="30" t="s">
        <v>119</v>
      </c>
      <c r="B5" s="31"/>
      <c r="C5" s="32"/>
      <c r="D5" s="33"/>
    </row>
    <row r="6" spans="1:4" ht="18.75">
      <c r="A6" s="30" t="s">
        <v>120</v>
      </c>
      <c r="B6" s="31"/>
      <c r="C6" s="32"/>
      <c r="D6" s="33"/>
    </row>
    <row r="7" spans="1:4" ht="18.75">
      <c r="A7" s="30" t="s">
        <v>121</v>
      </c>
      <c r="B7" s="31"/>
      <c r="C7" s="32"/>
      <c r="D7" s="33"/>
    </row>
    <row r="8" spans="1:4" ht="18.75">
      <c r="A8" s="30" t="s">
        <v>122</v>
      </c>
      <c r="B8" s="31"/>
      <c r="C8" s="32"/>
      <c r="D8" s="33"/>
    </row>
    <row r="9" spans="1:4" ht="18.75">
      <c r="A9" s="30" t="s">
        <v>123</v>
      </c>
      <c r="B9" s="31"/>
      <c r="C9" s="32"/>
      <c r="D9" s="33"/>
    </row>
    <row r="10" spans="1:4" ht="18.75">
      <c r="A10" s="30" t="s">
        <v>124</v>
      </c>
      <c r="B10" s="31"/>
      <c r="C10" s="32"/>
      <c r="D10" s="33"/>
    </row>
    <row r="11" spans="1:4" ht="18.75">
      <c r="A11" s="30" t="s">
        <v>125</v>
      </c>
      <c r="B11" s="31"/>
      <c r="C11" s="32"/>
      <c r="D11" s="33"/>
    </row>
    <row r="12" spans="1:4" ht="18.75">
      <c r="A12" s="30" t="s">
        <v>126</v>
      </c>
      <c r="B12" s="31"/>
      <c r="C12" s="32"/>
      <c r="D12" s="33"/>
    </row>
    <row r="13" spans="1:4" ht="18.75">
      <c r="A13" s="30" t="s">
        <v>127</v>
      </c>
      <c r="B13" s="31"/>
      <c r="C13" s="32"/>
      <c r="D13" s="33"/>
    </row>
    <row r="14" spans="1:4" ht="18.75">
      <c r="A14" s="30" t="s">
        <v>128</v>
      </c>
      <c r="B14" s="31"/>
      <c r="C14" s="32"/>
      <c r="D14" s="33"/>
    </row>
    <row r="15" spans="1:4" ht="18.75">
      <c r="A15" s="30" t="s">
        <v>129</v>
      </c>
      <c r="B15" s="31"/>
      <c r="C15" s="32"/>
      <c r="D15" s="33"/>
    </row>
    <row r="16" spans="1:4" ht="18.75">
      <c r="A16" s="30" t="s">
        <v>130</v>
      </c>
      <c r="B16" s="31"/>
      <c r="C16" s="32"/>
      <c r="D16" s="33"/>
    </row>
    <row r="17" spans="1:4" ht="19.5">
      <c r="A17" s="34" t="s">
        <v>131</v>
      </c>
      <c r="B17" s="31"/>
      <c r="C17" s="35"/>
      <c r="D17" s="33"/>
    </row>
    <row r="18" spans="1:4" ht="25.5" customHeight="1">
      <c r="A18" s="36"/>
      <c r="B18" s="36"/>
      <c r="C18" s="36"/>
      <c r="D18" s="36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24" sqref="L24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2" t="s">
        <v>140</v>
      </c>
      <c r="B1" s="2"/>
      <c r="C1" s="2"/>
      <c r="D1" s="2"/>
      <c r="E1" s="2"/>
      <c r="F1" s="2"/>
      <c r="G1" s="2"/>
    </row>
    <row r="2" spans="1:7" ht="19.5">
      <c r="A2" s="3" t="s">
        <v>141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142</v>
      </c>
      <c r="C3" s="7"/>
      <c r="D3" s="7" t="s">
        <v>89</v>
      </c>
      <c r="E3" s="8" t="s">
        <v>143</v>
      </c>
      <c r="F3" s="9"/>
      <c r="G3" s="10" t="s">
        <v>89</v>
      </c>
    </row>
    <row r="4" spans="1:7" s="1" customFormat="1" ht="33" customHeight="1">
      <c r="A4" s="11"/>
      <c r="B4" s="12"/>
      <c r="C4" s="13" t="s">
        <v>144</v>
      </c>
      <c r="D4" s="13"/>
      <c r="E4" s="12"/>
      <c r="F4" s="13" t="s">
        <v>144</v>
      </c>
      <c r="G4" s="14"/>
    </row>
    <row r="5" spans="1:7" s="1" customFormat="1" ht="19.5" customHeight="1">
      <c r="A5" s="11" t="s">
        <v>145</v>
      </c>
      <c r="B5" s="15">
        <v>13114</v>
      </c>
      <c r="C5" s="15">
        <v>-19096</v>
      </c>
      <c r="D5" s="16">
        <v>-59.28593604470661</v>
      </c>
      <c r="E5" s="15">
        <v>3484</v>
      </c>
      <c r="F5" s="15">
        <v>337</v>
      </c>
      <c r="G5" s="17">
        <v>10.715421303656598</v>
      </c>
    </row>
    <row r="6" spans="1:7" s="1" customFormat="1" ht="19.5" customHeight="1">
      <c r="A6" s="11" t="s">
        <v>119</v>
      </c>
      <c r="B6" s="15">
        <v>8342</v>
      </c>
      <c r="C6" s="15">
        <v>-19149</v>
      </c>
      <c r="D6" s="16">
        <v>-69.65552362591394</v>
      </c>
      <c r="E6" s="15">
        <v>2091</v>
      </c>
      <c r="F6" s="15">
        <v>276</v>
      </c>
      <c r="G6" s="17">
        <v>15.206611570247933</v>
      </c>
    </row>
    <row r="7" spans="1:7" s="1" customFormat="1" ht="19.5" customHeight="1">
      <c r="A7" s="11" t="s">
        <v>120</v>
      </c>
      <c r="B7" s="15">
        <v>1064</v>
      </c>
      <c r="C7" s="15">
        <v>38</v>
      </c>
      <c r="D7" s="16">
        <v>3.7037037037037033</v>
      </c>
      <c r="E7" s="15">
        <v>269</v>
      </c>
      <c r="F7" s="15">
        <v>9</v>
      </c>
      <c r="G7" s="17">
        <v>3.4615384615384617</v>
      </c>
    </row>
    <row r="8" spans="1:7" s="1" customFormat="1" ht="19.5" customHeight="1">
      <c r="A8" s="11" t="s">
        <v>121</v>
      </c>
      <c r="B8" s="15">
        <v>121</v>
      </c>
      <c r="C8" s="15">
        <v>20</v>
      </c>
      <c r="D8" s="16">
        <v>19.801980198019802</v>
      </c>
      <c r="E8" s="15">
        <v>65</v>
      </c>
      <c r="F8" s="15">
        <v>6</v>
      </c>
      <c r="G8" s="17">
        <v>10.16949152542373</v>
      </c>
    </row>
    <row r="9" spans="1:7" s="1" customFormat="1" ht="19.5" customHeight="1">
      <c r="A9" s="11" t="s">
        <v>122</v>
      </c>
      <c r="B9" s="15">
        <v>261</v>
      </c>
      <c r="C9" s="15">
        <v>12</v>
      </c>
      <c r="D9" s="16">
        <v>4.819277108433735</v>
      </c>
      <c r="E9" s="15">
        <v>108</v>
      </c>
      <c r="F9" s="15">
        <v>11</v>
      </c>
      <c r="G9" s="17">
        <v>11.34020618556701</v>
      </c>
    </row>
    <row r="10" spans="1:7" s="1" customFormat="1" ht="19.5" customHeight="1">
      <c r="A10" s="11" t="s">
        <v>123</v>
      </c>
      <c r="B10" s="15">
        <v>845</v>
      </c>
      <c r="C10" s="15">
        <v>21</v>
      </c>
      <c r="D10" s="16">
        <v>2.5485436893203883</v>
      </c>
      <c r="E10" s="15">
        <v>189</v>
      </c>
      <c r="F10" s="15">
        <v>11</v>
      </c>
      <c r="G10" s="17">
        <v>6.179775280898876</v>
      </c>
    </row>
    <row r="11" spans="1:7" s="1" customFormat="1" ht="19.5" customHeight="1">
      <c r="A11" s="11" t="s">
        <v>124</v>
      </c>
      <c r="B11" s="15">
        <v>189</v>
      </c>
      <c r="C11" s="15">
        <v>10</v>
      </c>
      <c r="D11" s="16">
        <v>5.58659217877095</v>
      </c>
      <c r="E11" s="15">
        <v>92</v>
      </c>
      <c r="F11" s="15">
        <v>4</v>
      </c>
      <c r="G11" s="17">
        <v>4.545454545454546</v>
      </c>
    </row>
    <row r="12" spans="1:7" s="1" customFormat="1" ht="19.5" customHeight="1">
      <c r="A12" s="11" t="s">
        <v>125</v>
      </c>
      <c r="B12" s="15">
        <v>146</v>
      </c>
      <c r="C12" s="15">
        <v>3</v>
      </c>
      <c r="D12" s="16">
        <v>2.097902097902098</v>
      </c>
      <c r="E12" s="15">
        <v>54</v>
      </c>
      <c r="F12" s="15">
        <v>0</v>
      </c>
      <c r="G12" s="17">
        <v>0</v>
      </c>
    </row>
    <row r="13" spans="1:7" s="1" customFormat="1" ht="19.5" customHeight="1">
      <c r="A13" s="11" t="s">
        <v>126</v>
      </c>
      <c r="B13" s="15">
        <v>388</v>
      </c>
      <c r="C13" s="15">
        <v>20</v>
      </c>
      <c r="D13" s="16">
        <v>5.434782608695652</v>
      </c>
      <c r="E13" s="15">
        <v>127</v>
      </c>
      <c r="F13" s="15">
        <v>5</v>
      </c>
      <c r="G13" s="17">
        <v>4.098360655737705</v>
      </c>
    </row>
    <row r="14" spans="1:7" s="1" customFormat="1" ht="19.5" customHeight="1">
      <c r="A14" s="11" t="s">
        <v>127</v>
      </c>
      <c r="B14" s="15">
        <v>238</v>
      </c>
      <c r="C14" s="15">
        <v>8</v>
      </c>
      <c r="D14" s="16">
        <v>3.4782608695652173</v>
      </c>
      <c r="E14" s="15">
        <v>72</v>
      </c>
      <c r="F14" s="15">
        <v>2</v>
      </c>
      <c r="G14" s="17">
        <v>2.857142857142857</v>
      </c>
    </row>
    <row r="15" spans="1:7" s="1" customFormat="1" ht="19.5" customHeight="1">
      <c r="A15" s="11" t="s">
        <v>128</v>
      </c>
      <c r="B15" s="15">
        <v>747</v>
      </c>
      <c r="C15" s="15">
        <v>7</v>
      </c>
      <c r="D15" s="16">
        <v>0.945945945945946</v>
      </c>
      <c r="E15" s="15">
        <v>142</v>
      </c>
      <c r="F15" s="15">
        <v>3</v>
      </c>
      <c r="G15" s="17">
        <v>2.158273381294964</v>
      </c>
    </row>
    <row r="16" spans="1:7" s="1" customFormat="1" ht="19.5" customHeight="1">
      <c r="A16" s="11" t="s">
        <v>129</v>
      </c>
      <c r="B16" s="15">
        <v>393</v>
      </c>
      <c r="C16" s="15">
        <v>40</v>
      </c>
      <c r="D16" s="16">
        <v>11.3314447592068</v>
      </c>
      <c r="E16" s="15">
        <v>125</v>
      </c>
      <c r="F16" s="15">
        <v>4</v>
      </c>
      <c r="G16" s="17">
        <v>3.3057851239669422</v>
      </c>
    </row>
    <row r="17" spans="1:7" s="1" customFormat="1" ht="19.5" customHeight="1">
      <c r="A17" s="11" t="s">
        <v>130</v>
      </c>
      <c r="B17" s="15">
        <v>380</v>
      </c>
      <c r="C17" s="15">
        <v>25</v>
      </c>
      <c r="D17" s="16">
        <v>7.042253521126761</v>
      </c>
      <c r="E17" s="15">
        <v>90</v>
      </c>
      <c r="F17" s="15">
        <v>6</v>
      </c>
      <c r="G17" s="17">
        <v>7.142857142857142</v>
      </c>
    </row>
    <row r="18" spans="1:7" s="1" customFormat="1" ht="19.5" customHeight="1">
      <c r="A18" s="18" t="s">
        <v>131</v>
      </c>
      <c r="B18" s="19">
        <v>160</v>
      </c>
      <c r="C18" s="19">
        <v>9</v>
      </c>
      <c r="D18" s="20">
        <v>5.960264900662252</v>
      </c>
      <c r="E18" s="19">
        <v>60</v>
      </c>
      <c r="F18" s="19">
        <v>2</v>
      </c>
      <c r="G18" s="21">
        <v>3.4482758620689653</v>
      </c>
    </row>
    <row r="19" spans="1:6" ht="16.5" customHeight="1">
      <c r="A19" s="22" t="s">
        <v>146</v>
      </c>
      <c r="B19" s="23"/>
      <c r="C19" s="23"/>
      <c r="D19" s="23"/>
      <c r="E19" s="23"/>
      <c r="F19" s="23"/>
    </row>
  </sheetData>
  <sheetProtection/>
  <mergeCells count="8">
    <mergeCell ref="A1:G1"/>
    <mergeCell ref="A2:F2"/>
    <mergeCell ref="B3:C3"/>
    <mergeCell ref="E3:F3"/>
    <mergeCell ref="A19:F19"/>
    <mergeCell ref="A3:A4"/>
    <mergeCell ref="D3:D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2021-10-21T04:30:37Z</cp:lastPrinted>
  <dcterms:created xsi:type="dcterms:W3CDTF">2002-03-19T00:57:19Z</dcterms:created>
  <dcterms:modified xsi:type="dcterms:W3CDTF">2022-07-25T12:28:41Z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F46C0BDA0EBE413E956CF8FCBCC2C234</vt:lpwstr>
  </property>
  <property fmtid="{D5CDD505-2E9C-101B-9397-08002B2CF9AE}" pid="4" name="KSOProductBuildV">
    <vt:lpwstr>2052-11.1.0.11636</vt:lpwstr>
  </property>
</Properties>
</file>