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38" firstSheet="1" activeTab="7"/>
  </bookViews>
  <sheets>
    <sheet name="目录" sheetId="1" r:id="rId1"/>
    <sheet name="国民经济主要指标" sheetId="2" r:id="rId2"/>
    <sheet name="财政收支" sheetId="3" r:id="rId3"/>
    <sheet name="固定资产投资" sheetId="4" r:id="rId4"/>
    <sheet name="税收" sheetId="5" r:id="rId5"/>
    <sheet name="分乡镇固定资产投资" sheetId="6" r:id="rId6"/>
    <sheet name="财政" sheetId="7" r:id="rId7"/>
    <sheet name="个私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AA">#REF!</definedName>
    <definedName name="oo" localSheetId="5">#REF!</definedName>
    <definedName name="oo" localSheetId="1">#REF!</definedName>
    <definedName name="oo" localSheetId="0">#REF!</definedName>
    <definedName name="oo">#REF!</definedName>
    <definedName name="PP" localSheetId="5">#REF!</definedName>
    <definedName name="PP" localSheetId="1">#REF!</definedName>
    <definedName name="PP" localSheetId="0">#REF!</definedName>
    <definedName name="PP">#REF!</definedName>
    <definedName name="qq" localSheetId="5">#REF!</definedName>
    <definedName name="qq" localSheetId="1">#REF!</definedName>
    <definedName name="qq" localSheetId="0">#REF!</definedName>
    <definedName name="qq">#REF!</definedName>
    <definedName name="Rr" localSheetId="5">#REF!</definedName>
    <definedName name="Rr" localSheetId="1">#REF!</definedName>
    <definedName name="Rr" localSheetId="0">#REF!</definedName>
    <definedName name="Rr">#REF!</definedName>
    <definedName name="ss" localSheetId="5">#REF!</definedName>
    <definedName name="ss" localSheetId="1">#REF!</definedName>
    <definedName name="ss" localSheetId="0">#REF!</definedName>
    <definedName name="ss">#REF!</definedName>
    <definedName name="Uu" localSheetId="5">#REF!</definedName>
    <definedName name="Uu" localSheetId="1">#REF!</definedName>
    <definedName name="Uu" localSheetId="0">#REF!</definedName>
    <definedName name="Uu">#REF!</definedName>
    <definedName name="Z_06216801_D76D_11D9_821C_5254AB2300ED_.wvu.FilterData" localSheetId="5" hidden="1">'分乡镇固定资产投资'!$D$1:$D$17</definedName>
    <definedName name="Z_1A67AE39_1B8B_4D48_994E_2993D4335628_.wvu.FilterData" localSheetId="5" hidden="1">'分乡镇固定资产投资'!$D$1:$D$17</definedName>
    <definedName name="Z_1FC4CB20_C690_11D7_89D3_5254AB22FFB1_.wvu.FilterData" localSheetId="5" hidden="1">'分乡镇固定资产投资'!$D$1:$D$17</definedName>
    <definedName name="Z_26C1F161_BBBA_45F9_A9EF_46E38A75E851_.wvu.FilterData" localSheetId="5" hidden="1">'分乡镇固定资产投资'!$D$1:$D$17</definedName>
    <definedName name="Z_3C1C28E1_204D_11DA_80E6_000AEB2BE183_.wvu.FilterData" localSheetId="5" hidden="1">'分乡镇固定资产投资'!$D$1:$D$17</definedName>
    <definedName name="Z_4AECA8C0_49F8_4D6B_87CA_7CAE81ED5DE7_.wvu.FilterData" localSheetId="5" hidden="1">'分乡镇固定资产投资'!$D$1:$D$17</definedName>
    <definedName name="Z_59293682_E9F7_4771_97FF_640E069C69E2_.wvu.FilterData" localSheetId="5" hidden="1">'分乡镇固定资产投资'!$D$1:$D$17</definedName>
    <definedName name="Z_5C0C7D89_9BE4_4C5C_BCE4_4C175BA71771_.wvu.FilterData" localSheetId="5" hidden="1">'分乡镇固定资产投资'!$D$1:$D$17</definedName>
    <definedName name="Z_8B3361CF_7411_4991_BE8D_946B641B43D2_.wvu.FilterData" localSheetId="5" hidden="1">'分乡镇固定资产投资'!$D$1:$D$17</definedName>
    <definedName name="Z_99AB26E6_815E_408A_B1E6_6453B56CDB24_.wvu.FilterData" localSheetId="5" hidden="1">'分乡镇固定资产投资'!$D$1:$D$17</definedName>
    <definedName name="Z_9FA43528_F50C_419E_A8B8_F9FFA3673850_.wvu.FilterData" localSheetId="5" hidden="1">'分乡镇固定资产投资'!$D$1:$D$17</definedName>
    <definedName name="Z_C31736A6_204D_11DA_821D_5254AB2300ED_.wvu.FilterData" localSheetId="5" hidden="1">'分乡镇固定资产投资'!$D$1:$D$17</definedName>
    <definedName name="Z_C31736AA_204D_11DA_821D_5254AB2300ED_.wvu.FilterData" localSheetId="5" hidden="1">'分乡镇固定资产投资'!$D$1:$D$17</definedName>
    <definedName name="Z_C31736AD_204D_11DA_821D_5254AB2300ED_.wvu.FilterData" localSheetId="5" hidden="1">'分乡镇固定资产投资'!$D$1:$D$17</definedName>
    <definedName name="Z_EB97AF21_397E_11DA_9986_5254AB2300ED_.wvu.FilterData" localSheetId="5" hidden="1">'分乡镇固定资产投资'!$D$1:$D$17</definedName>
    <definedName name="Z_F7722DAA_D365_4416_BAC9_331362BE5CDC_.wvu.FilterData" localSheetId="5" hidden="1">'分乡镇固定资产投资'!$D$1:$D$17</definedName>
    <definedName name="阿">#REF!</definedName>
    <definedName name="啊啊">#REF!</definedName>
    <definedName name="啊啊啊啊啊啊">#REF!</definedName>
    <definedName name="鄂">#REF!</definedName>
  </definedNames>
  <calcPr fullCalcOnLoad="1"/>
</workbook>
</file>

<file path=xl/sharedStrings.xml><?xml version="1.0" encoding="utf-8"?>
<sst xmlns="http://schemas.openxmlformats.org/spreadsheetml/2006/main" count="239" uniqueCount="136">
  <si>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</si>
  <si>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1-5月份全县国民经济运行简况</t>
  </si>
  <si>
    <t>国民经济主要指标</t>
  </si>
  <si>
    <t>3</t>
  </si>
  <si>
    <t>分乡（镇）规模以上工业生产、税收及用电情况</t>
  </si>
  <si>
    <t>4-5</t>
  </si>
  <si>
    <t>分行业规模以上工业产值税收、用电情况</t>
  </si>
  <si>
    <t>6-7</t>
  </si>
  <si>
    <t>规模以上工业企业主要产品产量</t>
  </si>
  <si>
    <t>8</t>
  </si>
  <si>
    <t>固定资产投资</t>
  </si>
  <si>
    <t>9</t>
  </si>
  <si>
    <t>财政收支</t>
  </si>
  <si>
    <t>10</t>
  </si>
  <si>
    <t>社会消费品零售总额</t>
  </si>
  <si>
    <t>12</t>
  </si>
  <si>
    <t>分乡(镇)固定资产投资完成额</t>
  </si>
  <si>
    <t>13</t>
  </si>
  <si>
    <t>分乡（镇）预算外收入</t>
  </si>
  <si>
    <t>14</t>
  </si>
  <si>
    <t>分乡（镇）企业税收收入</t>
  </si>
  <si>
    <t>15</t>
  </si>
  <si>
    <t>分乡（镇)用电情况</t>
  </si>
  <si>
    <t>16</t>
  </si>
  <si>
    <t>分乡（镇)个体及内资企业基本情况</t>
  </si>
  <si>
    <t>17</t>
  </si>
  <si>
    <t>分乡(镇)项目工作</t>
  </si>
  <si>
    <t>18</t>
  </si>
  <si>
    <t>各县（市、区）主要经济指标对比表</t>
  </si>
  <si>
    <t>19</t>
  </si>
  <si>
    <t>福建省乡镇统计工作规范</t>
  </si>
  <si>
    <t>2</t>
  </si>
  <si>
    <t>1-5国民经济主要指标</t>
  </si>
  <si>
    <t>指标名称</t>
  </si>
  <si>
    <r>
      <t>计量</t>
    </r>
    <r>
      <rPr>
        <sz val="10"/>
        <color indexed="8"/>
        <rFont val="宋体"/>
        <family val="0"/>
      </rPr>
      <t>单位</t>
    </r>
  </si>
  <si>
    <r>
      <t>本月止累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</si>
  <si>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t>比上年同期增长(%)</t>
  </si>
  <si>
    <t>增幅在全市位次</t>
  </si>
  <si>
    <t>一、规模以上工业增加值</t>
  </si>
  <si>
    <t>万元</t>
  </si>
  <si>
    <t xml:space="preserve">    工业经济效益综合指数</t>
  </si>
  <si>
    <t>%</t>
  </si>
  <si>
    <t>二、固定资产投资完成额</t>
  </si>
  <si>
    <t xml:space="preserve">    项目投资</t>
  </si>
  <si>
    <t xml:space="preserve">    房地产开发</t>
  </si>
  <si>
    <t>三、限上批零住餐业消费品零售额</t>
  </si>
  <si>
    <t>四、出口总额</t>
  </si>
  <si>
    <t>亿元</t>
  </si>
  <si>
    <t xml:space="preserve">    实际利用外资</t>
  </si>
  <si>
    <t>五、一般公共预算收入</t>
  </si>
  <si>
    <t xml:space="preserve">    #地方一般公共预算收入</t>
  </si>
  <si>
    <t>六、一般公共预算支出</t>
  </si>
  <si>
    <t xml:space="preserve">    #地方一般公共预算支出</t>
  </si>
  <si>
    <t>七、期末金融机构本外币存款余额</t>
  </si>
  <si>
    <t xml:space="preserve">    期末金融机构本外币贷款余额 </t>
  </si>
  <si>
    <t>八、客货运周转量</t>
  </si>
  <si>
    <t>万吨公里</t>
  </si>
  <si>
    <t>　  ＃货运周转量</t>
  </si>
  <si>
    <t>注：工业经济效益综合指数为上月数；财政总收入不含基金。</t>
  </si>
  <si>
    <t>一般公共预算收入、地方一般公共预算收入增幅为同口径增幅。</t>
  </si>
  <si>
    <t>单位：万元</t>
  </si>
  <si>
    <t>指        标</t>
  </si>
  <si>
    <t>本月
实绩</t>
  </si>
  <si>
    <t>本月止
累计</t>
  </si>
  <si>
    <t>比上年同期
增长（%）</t>
  </si>
  <si>
    <t>公共财政预算收入</t>
  </si>
  <si>
    <t xml:space="preserve">    县级公共财政预算收入</t>
  </si>
  <si>
    <t xml:space="preserve">      1、税收收入</t>
  </si>
  <si>
    <t xml:space="preserve">         #国内增值税</t>
  </si>
  <si>
    <t xml:space="preserve">          企业所得税</t>
  </si>
  <si>
    <t xml:space="preserve">          个人所得税</t>
  </si>
  <si>
    <t xml:space="preserve">          资源税</t>
  </si>
  <si>
    <t xml:space="preserve">          城市维护建设税</t>
  </si>
  <si>
    <t xml:space="preserve">      2、非税收入</t>
  </si>
  <si>
    <t xml:space="preserve">         #专项收入</t>
  </si>
  <si>
    <t xml:space="preserve">          罚没收入</t>
  </si>
  <si>
    <t>一般预算支出（县级）</t>
  </si>
  <si>
    <t xml:space="preserve">    #一般公共服务</t>
  </si>
  <si>
    <t xml:space="preserve">     教育</t>
  </si>
  <si>
    <t xml:space="preserve">     社会保障和就业</t>
  </si>
  <si>
    <t xml:space="preserve">     卫生健康支出</t>
  </si>
  <si>
    <t xml:space="preserve">     农林水事务</t>
  </si>
  <si>
    <t>注：一般公共预算收入、地方一般公共预算收入、税收收入、增值税增幅为同口径增幅。</t>
  </si>
  <si>
    <t>计量
单位</t>
  </si>
  <si>
    <t>比上年同期
增长%</t>
  </si>
  <si>
    <t>一、固定资产投资(不含农户投资)</t>
  </si>
  <si>
    <t>二、商品房屋建筑面积</t>
  </si>
  <si>
    <t xml:space="preserve">    1、施工面积</t>
  </si>
  <si>
    <t>平方米</t>
  </si>
  <si>
    <t xml:space="preserve">       #本年新开工面积</t>
  </si>
  <si>
    <t xml:space="preserve">    2、竣工面积</t>
  </si>
  <si>
    <t>三、商品房屋销售面积</t>
  </si>
  <si>
    <t>四、商品房屋销售额</t>
  </si>
  <si>
    <t>五、商品房屋待售面积</t>
  </si>
  <si>
    <t>六、项目投资按国民经济行业分</t>
  </si>
  <si>
    <t xml:space="preserve">    1、农林牧渔业</t>
  </si>
  <si>
    <t xml:space="preserve">    2、工业</t>
  </si>
  <si>
    <t xml:space="preserve">    3、其他行业</t>
  </si>
  <si>
    <t>分乡（镇）企业税收收入情况</t>
  </si>
  <si>
    <t>税收收入（万元）</t>
  </si>
  <si>
    <t>位次</t>
  </si>
  <si>
    <t>总  计</t>
  </si>
  <si>
    <t>龙津镇</t>
  </si>
  <si>
    <t>嵩溪镇</t>
  </si>
  <si>
    <t>温郊乡</t>
  </si>
  <si>
    <t>林畲镇</t>
  </si>
  <si>
    <t>嵩口镇</t>
  </si>
  <si>
    <t>田源乡</t>
  </si>
  <si>
    <t>沙芜乡</t>
  </si>
  <si>
    <t>赖坊镇</t>
  </si>
  <si>
    <t>余朋乡</t>
  </si>
  <si>
    <t>灵地镇</t>
  </si>
  <si>
    <t>李家乡</t>
  </si>
  <si>
    <t>长校镇</t>
  </si>
  <si>
    <t>里田乡</t>
  </si>
  <si>
    <t>注：本资料由税务局提供。税收收入增幅为同口径增幅。</t>
  </si>
  <si>
    <t>分乡（镇）固定资产投资完成额</t>
  </si>
  <si>
    <t>全年目标</t>
  </si>
  <si>
    <r>
      <t>本月止累计完成</t>
    </r>
    <r>
      <rPr>
        <sz val="10"/>
        <rFont val="Helv"/>
        <family val="2"/>
      </rPr>
      <t>(</t>
    </r>
    <r>
      <rPr>
        <sz val="10"/>
        <rFont val="宋体"/>
        <family val="0"/>
      </rPr>
      <t>万元</t>
    </r>
    <r>
      <rPr>
        <sz val="10"/>
        <rFont val="Helv"/>
        <family val="2"/>
      </rPr>
      <t>)</t>
    </r>
  </si>
  <si>
    <t>本月完成投资(万元)</t>
  </si>
  <si>
    <t>剩余可报数(万元)</t>
  </si>
  <si>
    <t>绝对额</t>
  </si>
  <si>
    <t>比上年同期增长（%）</t>
  </si>
  <si>
    <t>全年任务完成情况（%）</t>
  </si>
  <si>
    <r>
      <t xml:space="preserve">  </t>
    </r>
    <r>
      <rPr>
        <b/>
        <sz val="14"/>
        <rFont val="仿宋_GB2312"/>
        <family val="0"/>
      </rPr>
      <t>总 计</t>
    </r>
  </si>
  <si>
    <t>注:本资料不含农村农户固定资产投资。</t>
  </si>
  <si>
    <t>预算外收入（万元）</t>
  </si>
  <si>
    <t>_</t>
  </si>
  <si>
    <t>注：本资料由县财政局提供。</t>
  </si>
  <si>
    <t>分乡（镇）个体及内资企业基本情况</t>
  </si>
  <si>
    <t xml:space="preserve">             </t>
  </si>
  <si>
    <t>个体户户数（户）</t>
  </si>
  <si>
    <t>内资企业户数(户)</t>
  </si>
  <si>
    <t>本年新增</t>
  </si>
  <si>
    <t>合   计</t>
  </si>
  <si>
    <t>注：本资料来源于县市场监督管理局。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</si>
</sst>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_);[Red]\(0\)"/>
    <numFmt numFmtId="180" formatCode="0_ "/>
    <numFmt numFmtId="181" formatCode="0;_栀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仿宋_GB2312"/>
      <family val="0"/>
    </font>
    <font>
      <sz val="14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sz val="10"/>
      <name val="Helv"/>
      <family val="2"/>
    </font>
    <font>
      <b/>
      <sz val="16"/>
      <name val="仿宋_GB2312"/>
      <family val="0"/>
    </font>
    <font>
      <b/>
      <sz val="12"/>
      <name val="仿宋_GB2312"/>
      <family val="0"/>
    </font>
    <font>
      <sz val="10"/>
      <name val="宋体"/>
      <family val="0"/>
    </font>
    <font>
      <b/>
      <sz val="14"/>
      <name val="Times New Roman"/>
      <family val="1"/>
    </font>
    <font>
      <sz val="12"/>
      <color indexed="10"/>
      <name val="宋体"/>
      <family val="0"/>
    </font>
    <font>
      <sz val="12"/>
      <color indexed="8"/>
      <name val="仿宋_GB2312"/>
      <family val="0"/>
    </font>
    <font>
      <sz val="14"/>
      <name val="华文仿宋"/>
      <family val="3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sz val="12"/>
      <color theme="1"/>
      <name val="仿宋_GB2312"/>
      <family val="0"/>
    </font>
    <font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44" fillId="5" borderId="0" applyNumberFormat="0" applyBorder="0" applyAlignment="0" applyProtection="0"/>
    <xf numFmtId="0" fontId="21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0" fillId="9" borderId="0" applyNumberFormat="0" applyBorder="0" applyAlignment="0" applyProtection="0"/>
    <xf numFmtId="0" fontId="31" fillId="0" borderId="5" applyNumberFormat="0" applyFill="0" applyAlignment="0" applyProtection="0"/>
    <xf numFmtId="0" fontId="20" fillId="10" borderId="0" applyNumberFormat="0" applyBorder="0" applyAlignment="0" applyProtection="0"/>
    <xf numFmtId="0" fontId="36" fillId="11" borderId="6" applyNumberFormat="0" applyAlignment="0" applyProtection="0"/>
    <xf numFmtId="0" fontId="25" fillId="11" borderId="1" applyNumberFormat="0" applyAlignment="0" applyProtection="0"/>
    <xf numFmtId="0" fontId="19" fillId="0" borderId="0" applyNumberFormat="0" applyFill="0" applyBorder="0" applyAlignment="0" applyProtection="0"/>
    <xf numFmtId="0" fontId="37" fillId="12" borderId="7" applyNumberFormat="0" applyAlignment="0" applyProtection="0"/>
    <xf numFmtId="0" fontId="23" fillId="3" borderId="0" applyNumberFormat="0" applyBorder="0" applyAlignment="0" applyProtection="0"/>
    <xf numFmtId="0" fontId="20" fillId="13" borderId="0" applyNumberFormat="0" applyBorder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  <xf numFmtId="0" fontId="39" fillId="2" borderId="0" applyNumberFormat="0" applyBorder="0" applyAlignment="0" applyProtection="0"/>
    <xf numFmtId="0" fontId="40" fillId="14" borderId="0" applyNumberFormat="0" applyBorder="0" applyAlignment="0" applyProtection="0"/>
    <xf numFmtId="0" fontId="23" fillId="15" borderId="0" applyNumberFormat="0" applyBorder="0" applyAlignment="0" applyProtection="0"/>
    <xf numFmtId="0" fontId="20" fillId="16" borderId="0" applyNumberFormat="0" applyBorder="0" applyAlignment="0" applyProtection="0"/>
    <xf numFmtId="0" fontId="23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0" fillId="19" borderId="0" applyNumberFormat="0" applyBorder="0" applyAlignment="0" applyProtection="0"/>
    <xf numFmtId="0" fontId="20" fillId="1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23" fillId="18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1" fillId="0" borderId="0">
      <alignment/>
      <protection/>
    </xf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43" fontId="23" fillId="0" borderId="0" applyFont="0" applyFill="0" applyBorder="0" applyAlignment="0" applyProtection="0"/>
    <xf numFmtId="0" fontId="39" fillId="2" borderId="0" applyNumberFormat="0" applyBorder="0" applyAlignment="0" applyProtection="0"/>
    <xf numFmtId="0" fontId="45" fillId="25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" fillId="0" borderId="0">
      <alignment/>
      <protection/>
    </xf>
  </cellStyleXfs>
  <cellXfs count="1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5" fillId="0" borderId="23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10" fontId="6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7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wrapText="1"/>
    </xf>
    <xf numFmtId="178" fontId="6" fillId="0" borderId="18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 wrapText="1"/>
    </xf>
    <xf numFmtId="178" fontId="6" fillId="0" borderId="21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6" fillId="0" borderId="0" xfId="78" applyFont="1">
      <alignment/>
      <protection/>
    </xf>
    <xf numFmtId="0" fontId="0" fillId="0" borderId="0" xfId="78">
      <alignment/>
      <protection/>
    </xf>
    <xf numFmtId="0" fontId="2" fillId="0" borderId="0" xfId="78" applyFont="1" applyBorder="1" applyAlignment="1">
      <alignment horizontal="center" vertical="center" wrapText="1"/>
      <protection/>
    </xf>
    <xf numFmtId="0" fontId="6" fillId="0" borderId="16" xfId="78" applyFont="1" applyBorder="1" applyAlignment="1">
      <alignment horizontal="center"/>
      <protection/>
    </xf>
    <xf numFmtId="0" fontId="9" fillId="0" borderId="28" xfId="94" applyFont="1" applyBorder="1" applyAlignment="1">
      <alignment horizontal="center" vertical="center"/>
      <protection/>
    </xf>
    <xf numFmtId="0" fontId="9" fillId="0" borderId="19" xfId="78" applyFont="1" applyBorder="1" applyAlignment="1">
      <alignment horizontal="center" vertical="center"/>
      <protection/>
    </xf>
    <xf numFmtId="0" fontId="9" fillId="0" borderId="29" xfId="78" applyFont="1" applyBorder="1" applyAlignment="1">
      <alignment horizontal="center" vertical="center"/>
      <protection/>
    </xf>
    <xf numFmtId="0" fontId="9" fillId="0" borderId="16" xfId="78" applyFont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179" fontId="9" fillId="0" borderId="30" xfId="78" applyNumberFormat="1" applyFont="1" applyBorder="1" applyAlignment="1">
      <alignment horizontal="center" vertical="center" wrapText="1"/>
      <protection/>
    </xf>
    <xf numFmtId="0" fontId="9" fillId="0" borderId="17" xfId="94" applyFont="1" applyBorder="1" applyAlignment="1">
      <alignment horizontal="center" vertical="center"/>
      <protection/>
    </xf>
    <xf numFmtId="0" fontId="4" fillId="0" borderId="17" xfId="78" applyFont="1" applyBorder="1" applyAlignment="1">
      <alignment horizontal="center" vertical="center" wrapText="1"/>
      <protection/>
    </xf>
    <xf numFmtId="0" fontId="0" fillId="0" borderId="17" xfId="78" applyBorder="1" applyAlignment="1">
      <alignment horizontal="center" vertical="center"/>
      <protection/>
    </xf>
    <xf numFmtId="179" fontId="9" fillId="0" borderId="27" xfId="78" applyNumberFormat="1" applyFont="1" applyBorder="1" applyAlignment="1">
      <alignment horizontal="center" vertical="center" wrapText="1"/>
      <protection/>
    </xf>
    <xf numFmtId="0" fontId="10" fillId="0" borderId="16" xfId="78" applyFont="1" applyBorder="1" applyAlignment="1">
      <alignment horizontal="left" vertical="top" wrapText="1"/>
      <protection/>
    </xf>
    <xf numFmtId="0" fontId="0" fillId="0" borderId="18" xfId="98" applyFont="1" applyBorder="1" applyAlignment="1">
      <alignment horizontal="right" vertical="center"/>
      <protection/>
    </xf>
    <xf numFmtId="176" fontId="0" fillId="0" borderId="18" xfId="98" applyNumberFormat="1" applyFont="1" applyBorder="1" applyAlignment="1">
      <alignment horizontal="right" vertical="center"/>
      <protection/>
    </xf>
    <xf numFmtId="0" fontId="0" fillId="0" borderId="18" xfId="0" applyFont="1" applyBorder="1" applyAlignment="1">
      <alignment horizontal="right" vertical="center"/>
    </xf>
    <xf numFmtId="0" fontId="0" fillId="0" borderId="19" xfId="98" applyFont="1" applyBorder="1" applyAlignment="1">
      <alignment horizontal="right" vertical="center"/>
      <protection/>
    </xf>
    <xf numFmtId="0" fontId="2" fillId="0" borderId="16" xfId="78" applyFont="1" applyBorder="1" applyAlignment="1">
      <alignment horizontal="center" wrapText="1"/>
      <protection/>
    </xf>
    <xf numFmtId="49" fontId="0" fillId="0" borderId="18" xfId="98" applyNumberFormat="1" applyFont="1" applyBorder="1" applyAlignment="1">
      <alignment horizontal="right" vertical="center"/>
      <protection/>
    </xf>
    <xf numFmtId="0" fontId="0" fillId="0" borderId="18" xfId="98" applyFont="1" applyFill="1" applyBorder="1" applyAlignment="1">
      <alignment horizontal="right" vertical="center"/>
      <protection/>
    </xf>
    <xf numFmtId="0" fontId="5" fillId="0" borderId="0" xfId="78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0" fillId="0" borderId="18" xfId="0" applyBorder="1" applyAlignment="1">
      <alignment/>
    </xf>
    <xf numFmtId="176" fontId="5" fillId="0" borderId="18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12" fillId="0" borderId="14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180" fontId="12" fillId="0" borderId="18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horizontal="right" vertical="center"/>
    </xf>
    <xf numFmtId="0" fontId="47" fillId="0" borderId="18" xfId="0" applyFont="1" applyBorder="1" applyAlignment="1">
      <alignment vertical="center"/>
    </xf>
    <xf numFmtId="176" fontId="47" fillId="0" borderId="19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176" fontId="12" fillId="0" borderId="22" xfId="0" applyNumberFormat="1" applyFont="1" applyBorder="1" applyAlignment="1">
      <alignment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/>
    </xf>
    <xf numFmtId="180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176" fontId="3" fillId="0" borderId="33" xfId="0" applyNumberFormat="1" applyFont="1" applyBorder="1" applyAlignment="1">
      <alignment horizontal="right"/>
    </xf>
    <xf numFmtId="0" fontId="3" fillId="0" borderId="34" xfId="0" applyFont="1" applyBorder="1" applyAlignment="1">
      <alignment/>
    </xf>
    <xf numFmtId="180" fontId="3" fillId="0" borderId="35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0" fontId="13" fillId="0" borderId="23" xfId="84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4" fillId="26" borderId="0" xfId="0" applyFont="1" applyFill="1" applyAlignment="1">
      <alignment horizontal="center" vertical="center"/>
    </xf>
    <xf numFmtId="0" fontId="0" fillId="0" borderId="10" xfId="0" applyBorder="1" applyAlignment="1">
      <alignment/>
    </xf>
    <xf numFmtId="0" fontId="15" fillId="26" borderId="15" xfId="0" applyFont="1" applyFill="1" applyBorder="1" applyAlignment="1">
      <alignment horizontal="center" vertical="center" wrapText="1"/>
    </xf>
    <xf numFmtId="0" fontId="15" fillId="26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15" fillId="26" borderId="16" xfId="0" applyFont="1" applyFill="1" applyBorder="1" applyAlignment="1">
      <alignment horizontal="center" vertical="center" wrapText="1"/>
    </xf>
    <xf numFmtId="0" fontId="15" fillId="26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12" fillId="26" borderId="18" xfId="0" applyFont="1" applyFill="1" applyBorder="1" applyAlignment="1">
      <alignment horizontal="center" vertical="center"/>
    </xf>
    <xf numFmtId="181" fontId="16" fillId="0" borderId="18" xfId="97" applyNumberFormat="1" applyFont="1" applyFill="1" applyBorder="1" applyAlignment="1">
      <alignment horizontal="right" vertical="center"/>
      <protection/>
    </xf>
    <xf numFmtId="176" fontId="16" fillId="0" borderId="19" xfId="97" applyNumberFormat="1" applyFont="1" applyFill="1" applyBorder="1" applyAlignment="1">
      <alignment horizontal="right" vertical="center"/>
      <protection/>
    </xf>
    <xf numFmtId="180" fontId="16" fillId="0" borderId="19" xfId="0" applyNumberFormat="1" applyFont="1" applyBorder="1" applyAlignment="1">
      <alignment horizontal="center" vertical="center"/>
    </xf>
    <xf numFmtId="178" fontId="16" fillId="0" borderId="18" xfId="0" applyNumberFormat="1" applyFont="1" applyBorder="1" applyAlignment="1">
      <alignment horizontal="right" vertical="center"/>
    </xf>
    <xf numFmtId="176" fontId="16" fillId="0" borderId="19" xfId="0" applyNumberFormat="1" applyFont="1" applyBorder="1" applyAlignment="1">
      <alignment horizontal="right" vertical="center"/>
    </xf>
    <xf numFmtId="180" fontId="16" fillId="0" borderId="18" xfId="0" applyNumberFormat="1" applyFont="1" applyBorder="1" applyAlignment="1">
      <alignment horizontal="right" vertical="center"/>
    </xf>
    <xf numFmtId="176" fontId="16" fillId="0" borderId="19" xfId="0" applyNumberFormat="1" applyFont="1" applyBorder="1" applyAlignment="1">
      <alignment vertical="center"/>
    </xf>
    <xf numFmtId="0" fontId="4" fillId="26" borderId="18" xfId="0" applyFont="1" applyFill="1" applyBorder="1" applyAlignment="1">
      <alignment horizontal="center" vertical="center"/>
    </xf>
    <xf numFmtId="180" fontId="48" fillId="0" borderId="18" xfId="0" applyNumberFormat="1" applyFont="1" applyBorder="1" applyAlignment="1">
      <alignment horizontal="right" vertical="center"/>
    </xf>
    <xf numFmtId="180" fontId="16" fillId="0" borderId="18" xfId="0" applyNumberFormat="1" applyFont="1" applyBorder="1" applyAlignment="1">
      <alignment horizontal="right"/>
    </xf>
    <xf numFmtId="0" fontId="12" fillId="26" borderId="21" xfId="0" applyFont="1" applyFill="1" applyBorder="1" applyAlignment="1">
      <alignment horizontal="center" vertical="center"/>
    </xf>
    <xf numFmtId="180" fontId="16" fillId="0" borderId="21" xfId="0" applyNumberFormat="1" applyFont="1" applyBorder="1" applyAlignment="1">
      <alignment vertical="center"/>
    </xf>
    <xf numFmtId="176" fontId="16" fillId="0" borderId="22" xfId="0" applyNumberFormat="1" applyFont="1" applyBorder="1" applyAlignment="1">
      <alignment vertical="center"/>
    </xf>
    <xf numFmtId="180" fontId="16" fillId="0" borderId="22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right"/>
    </xf>
  </cellXfs>
  <cellStyles count="9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_分县4 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ColLevel_5" xfId="32"/>
    <cellStyle name="60% - 强调文字颜色 2" xfId="33"/>
    <cellStyle name="标题 4" xfId="34"/>
    <cellStyle name="警告文本" xfId="35"/>
    <cellStyle name="_ET_STYLE_NoName_00_" xfId="36"/>
    <cellStyle name="常规 5 2" xfId="37"/>
    <cellStyle name="标题" xfId="38"/>
    <cellStyle name="解释性文本" xfId="39"/>
    <cellStyle name="ColLevel_7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RowLevel_2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RowLevel_5" xfId="59"/>
    <cellStyle name="40% - 强调文字颜色 1" xfId="60"/>
    <cellStyle name="20% - 强调文字颜色 2" xfId="61"/>
    <cellStyle name="RowLevel_6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?鹎%U龡&amp;H齲_x0001_C铣_x0014__x0007__x0001__x0001_" xfId="69"/>
    <cellStyle name="40% - 强调文字颜色 5" xfId="70"/>
    <cellStyle name="60% - 强调文字颜色 5" xfId="71"/>
    <cellStyle name="强调文字颜色 6" xfId="72"/>
    <cellStyle name="40% - 强调文字颜色 6" xfId="73"/>
    <cellStyle name="_ET_STYLE_NoName_00__分县2" xfId="74"/>
    <cellStyle name="0,0&#13;&#10;NA&#13;&#10;" xfId="75"/>
    <cellStyle name="60% - 强调文字颜色 6" xfId="76"/>
    <cellStyle name="ColLevel_0" xfId="77"/>
    <cellStyle name="常规 2" xfId="78"/>
    <cellStyle name="ColLevel_1" xfId="79"/>
    <cellStyle name="常规 3" xfId="80"/>
    <cellStyle name="ColLevel_2" xfId="81"/>
    <cellStyle name="常规 4" xfId="82"/>
    <cellStyle name="ColLevel_3" xfId="83"/>
    <cellStyle name="常规 5" xfId="84"/>
    <cellStyle name="ColLevel_4" xfId="85"/>
    <cellStyle name="常规 7" xfId="86"/>
    <cellStyle name="ColLevel_6" xfId="87"/>
    <cellStyle name="RowLevel_1" xfId="88"/>
    <cellStyle name="RowLevel_3" xfId="89"/>
    <cellStyle name="RowLevel_4" xfId="90"/>
    <cellStyle name="常规 2 4 2" xfId="91"/>
    <cellStyle name="差_分县2" xfId="92"/>
    <cellStyle name="常规 2 2" xfId="93"/>
    <cellStyle name="常规 2 3" xfId="94"/>
    <cellStyle name="常规 2 4" xfId="95"/>
    <cellStyle name="常规 6 2" xfId="96"/>
    <cellStyle name="常规_2012.1fx" xfId="97"/>
    <cellStyle name="常规_分乡镇固定资产投资" xfId="98"/>
    <cellStyle name="千位分隔 5" xfId="99"/>
    <cellStyle name="好_分县2" xfId="100"/>
    <cellStyle name="好_分县4 " xfId="101"/>
    <cellStyle name="千位分隔 2" xfId="102"/>
    <cellStyle name="千位分隔 2 2" xfId="103"/>
    <cellStyle name="千位分隔 3" xfId="104"/>
    <cellStyle name="千位分隔 4" xfId="105"/>
    <cellStyle name="千位分隔 6" xfId="106"/>
    <cellStyle name="样式 1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2010&#24180;1-11&#26376;&#22269;&#27665;&#32463;&#27982;&#20027;&#35201;&#25351;&#26631;f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7049;&#29577;&#23792;\2012&#24180;&#26376;&#24230;\!!&#26609;&#22269;&#36164;&#26009;\!&#19987;&#19994;&#36164;&#26009;\!&#32508;&#21512;\&#32508;&#21512;&#36164;&#26009;\2011\&#26376;&#24230;\2010&#24180;1-11&#26376;&#22269;&#27665;&#32463;&#27982;&#20027;&#35201;&#25351;&#26631;f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0&#24180;1-11&#26376;&#22269;&#27665;&#32463;&#27982;&#20027;&#35201;&#25351;&#26631;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2\2012&#26376;&#24230;\2010&#24180;1-11&#26376;&#22269;&#27665;&#32463;&#27982;&#20027;&#35201;&#25351;&#26631;f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\f\!!&#26609;&#22269;&#36164;&#26009;\!&#19987;&#19994;&#36164;&#26009;\!&#32508;&#21512;\&#32508;&#21512;&#36164;&#26009;\2013\2013&#26376;&#24230;\2010&#24180;1-11&#26376;&#22269;&#27665;&#32463;&#27982;&#20027;&#35201;&#25351;&#26631;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民经济主要指标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F27" sqref="F27"/>
    </sheetView>
  </sheetViews>
  <sheetFormatPr defaultColWidth="9.00390625" defaultRowHeight="14.25"/>
  <cols>
    <col min="1" max="1" width="58.625" style="0" bestFit="1" customWidth="1"/>
    <col min="2" max="2" width="6.625" style="151" customWidth="1"/>
  </cols>
  <sheetData>
    <row r="1" spans="1:2" ht="15.75">
      <c r="A1" s="152" t="s">
        <v>0</v>
      </c>
      <c r="B1" s="152"/>
    </row>
    <row r="2" spans="1:2" ht="14.25">
      <c r="A2" s="153" t="s">
        <v>1</v>
      </c>
      <c r="B2" s="154">
        <v>1</v>
      </c>
    </row>
    <row r="3" spans="1:2" ht="14.25">
      <c r="A3" s="155" t="s">
        <v>2</v>
      </c>
      <c r="B3" s="156" t="s">
        <v>3</v>
      </c>
    </row>
    <row r="4" spans="1:2" ht="14.25">
      <c r="A4" s="155" t="s">
        <v>4</v>
      </c>
      <c r="B4" s="157" t="s">
        <v>5</v>
      </c>
    </row>
    <row r="5" spans="1:2" ht="14.25">
      <c r="A5" s="155" t="s">
        <v>6</v>
      </c>
      <c r="B5" s="157" t="s">
        <v>7</v>
      </c>
    </row>
    <row r="6" spans="1:2" ht="14.25">
      <c r="A6" s="155" t="s">
        <v>8</v>
      </c>
      <c r="B6" s="157" t="s">
        <v>9</v>
      </c>
    </row>
    <row r="7" spans="1:2" ht="14.25">
      <c r="A7" s="155" t="s">
        <v>10</v>
      </c>
      <c r="B7" s="156" t="s">
        <v>11</v>
      </c>
    </row>
    <row r="8" spans="1:2" ht="14.25">
      <c r="A8" s="155" t="s">
        <v>12</v>
      </c>
      <c r="B8" s="157" t="s">
        <v>13</v>
      </c>
    </row>
    <row r="9" spans="1:2" ht="14.25">
      <c r="A9" s="155" t="s">
        <v>14</v>
      </c>
      <c r="B9" s="157" t="s">
        <v>15</v>
      </c>
    </row>
    <row r="10" spans="1:2" ht="14.25">
      <c r="A10" s="155" t="s">
        <v>16</v>
      </c>
      <c r="B10" s="156" t="s">
        <v>17</v>
      </c>
    </row>
    <row r="11" spans="1:2" ht="14.25">
      <c r="A11" s="155" t="s">
        <v>18</v>
      </c>
      <c r="B11" s="157" t="s">
        <v>19</v>
      </c>
    </row>
    <row r="12" spans="1:2" ht="14.25" customHeight="1">
      <c r="A12" s="155" t="s">
        <v>20</v>
      </c>
      <c r="B12" s="156" t="s">
        <v>21</v>
      </c>
    </row>
    <row r="13" spans="1:2" ht="14.25">
      <c r="A13" s="155" t="s">
        <v>22</v>
      </c>
      <c r="B13" s="157" t="s">
        <v>23</v>
      </c>
    </row>
    <row r="14" spans="1:2" ht="14.25">
      <c r="A14" s="155" t="s">
        <v>24</v>
      </c>
      <c r="B14" s="156" t="s">
        <v>25</v>
      </c>
    </row>
    <row r="15" spans="1:2" ht="14.25">
      <c r="A15" s="155" t="s">
        <v>26</v>
      </c>
      <c r="B15" s="157" t="s">
        <v>27</v>
      </c>
    </row>
    <row r="16" spans="1:2" ht="14.25">
      <c r="A16" s="155" t="s">
        <v>28</v>
      </c>
      <c r="B16" s="156" t="s">
        <v>29</v>
      </c>
    </row>
    <row r="17" spans="1:2" ht="14.25">
      <c r="A17" s="153" t="s">
        <v>30</v>
      </c>
      <c r="B17" s="156" t="s">
        <v>31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25" sqref="B25"/>
    </sheetView>
  </sheetViews>
  <sheetFormatPr defaultColWidth="9.00390625" defaultRowHeight="14.25"/>
  <cols>
    <col min="1" max="1" width="40.50390625" style="0" customWidth="1"/>
    <col min="2" max="2" width="10.625" style="0" customWidth="1"/>
    <col min="3" max="3" width="9.50390625" style="0" customWidth="1"/>
    <col min="4" max="4" width="9.375" style="26" customWidth="1"/>
    <col min="5" max="5" width="8.00390625" style="0" customWidth="1"/>
  </cols>
  <sheetData>
    <row r="1" spans="1:4" ht="14.25" customHeight="1">
      <c r="A1" s="124" t="s">
        <v>32</v>
      </c>
      <c r="D1"/>
    </row>
    <row r="2" spans="1:5" ht="15" customHeight="1">
      <c r="A2" s="125"/>
      <c r="B2" s="125"/>
      <c r="C2" s="125"/>
      <c r="D2" s="125"/>
      <c r="E2" s="125"/>
    </row>
    <row r="3" spans="1:5" ht="18.75" customHeight="1">
      <c r="A3" s="126" t="s">
        <v>33</v>
      </c>
      <c r="B3" s="127" t="s">
        <v>34</v>
      </c>
      <c r="C3" s="128" t="s">
        <v>35</v>
      </c>
      <c r="D3" s="129" t="s">
        <v>36</v>
      </c>
      <c r="E3" s="129" t="s">
        <v>37</v>
      </c>
    </row>
    <row r="4" spans="1:5" ht="18.75" customHeight="1">
      <c r="A4" s="130"/>
      <c r="B4" s="131"/>
      <c r="C4" s="132"/>
      <c r="D4" s="133"/>
      <c r="E4" s="133"/>
    </row>
    <row r="5" spans="1:5" ht="18.75" customHeight="1">
      <c r="A5" s="96" t="s">
        <v>38</v>
      </c>
      <c r="B5" s="134" t="s">
        <v>39</v>
      </c>
      <c r="C5" s="135"/>
      <c r="D5" s="136">
        <v>-3.2</v>
      </c>
      <c r="E5" s="137">
        <v>10</v>
      </c>
    </row>
    <row r="6" spans="1:5" ht="18.75" customHeight="1">
      <c r="A6" s="96" t="s">
        <v>40</v>
      </c>
      <c r="B6" s="134" t="s">
        <v>41</v>
      </c>
      <c r="C6" s="138">
        <v>487.68</v>
      </c>
      <c r="D6" s="139">
        <v>-162.2</v>
      </c>
      <c r="E6" s="137">
        <v>10</v>
      </c>
    </row>
    <row r="7" spans="1:5" ht="18.75" customHeight="1">
      <c r="A7" s="96" t="s">
        <v>42</v>
      </c>
      <c r="B7" s="134" t="s">
        <v>39</v>
      </c>
      <c r="C7" s="140">
        <v>285192</v>
      </c>
      <c r="D7" s="141">
        <v>10.504841503249</v>
      </c>
      <c r="E7" s="137">
        <v>9</v>
      </c>
    </row>
    <row r="8" spans="1:5" ht="18.75" customHeight="1">
      <c r="A8" s="96" t="s">
        <v>43</v>
      </c>
      <c r="B8" s="134" t="s">
        <v>39</v>
      </c>
      <c r="C8" s="140">
        <v>268396</v>
      </c>
      <c r="D8" s="141">
        <v>9.53552815766167</v>
      </c>
      <c r="E8" s="137"/>
    </row>
    <row r="9" spans="1:5" ht="18.75" customHeight="1">
      <c r="A9" s="96" t="s">
        <v>44</v>
      </c>
      <c r="B9" s="134" t="s">
        <v>39</v>
      </c>
      <c r="C9" s="140">
        <v>16796</v>
      </c>
      <c r="D9" s="141">
        <v>28.7049808429119</v>
      </c>
      <c r="E9" s="137"/>
    </row>
    <row r="10" spans="1:5" s="123" customFormat="1" ht="18.75" customHeight="1">
      <c r="A10" s="96" t="s">
        <v>45</v>
      </c>
      <c r="B10" s="142" t="s">
        <v>39</v>
      </c>
      <c r="C10" s="140">
        <v>43306.9</v>
      </c>
      <c r="D10" s="141">
        <v>25.3</v>
      </c>
      <c r="E10" s="137">
        <v>2</v>
      </c>
    </row>
    <row r="11" spans="1:5" ht="18.75" customHeight="1">
      <c r="A11" s="96" t="s">
        <v>46</v>
      </c>
      <c r="B11" s="134" t="s">
        <v>47</v>
      </c>
      <c r="C11" s="138"/>
      <c r="D11" s="141"/>
      <c r="E11" s="137"/>
    </row>
    <row r="12" spans="1:5" ht="18.75" customHeight="1">
      <c r="A12" s="96" t="s">
        <v>48</v>
      </c>
      <c r="B12" s="134" t="s">
        <v>39</v>
      </c>
      <c r="C12" s="140"/>
      <c r="D12" s="139"/>
      <c r="E12" s="137"/>
    </row>
    <row r="13" spans="1:5" ht="18.75" customHeight="1">
      <c r="A13" s="96" t="s">
        <v>49</v>
      </c>
      <c r="B13" s="134" t="s">
        <v>39</v>
      </c>
      <c r="C13" s="140">
        <v>35013.61</v>
      </c>
      <c r="D13" s="141">
        <v>21.3364179831222</v>
      </c>
      <c r="E13" s="137">
        <v>3</v>
      </c>
    </row>
    <row r="14" spans="1:5" ht="18.75" customHeight="1">
      <c r="A14" s="96" t="s">
        <v>50</v>
      </c>
      <c r="B14" s="134" t="s">
        <v>39</v>
      </c>
      <c r="C14" s="140">
        <v>22817.61</v>
      </c>
      <c r="D14" s="141">
        <v>25.3756698503995</v>
      </c>
      <c r="E14" s="137">
        <v>5</v>
      </c>
    </row>
    <row r="15" spans="1:5" ht="18.75" customHeight="1">
      <c r="A15" s="96" t="s">
        <v>51</v>
      </c>
      <c r="B15" s="134" t="s">
        <v>39</v>
      </c>
      <c r="C15" s="143">
        <v>75509</v>
      </c>
      <c r="D15" s="141">
        <v>0.07421838760552646</v>
      </c>
      <c r="E15" s="137"/>
    </row>
    <row r="16" spans="1:5" ht="18.75" customHeight="1">
      <c r="A16" s="96" t="s">
        <v>52</v>
      </c>
      <c r="B16" s="134" t="s">
        <v>39</v>
      </c>
      <c r="C16" s="143">
        <v>42709.16</v>
      </c>
      <c r="D16" s="141">
        <v>-13.01</v>
      </c>
      <c r="E16" s="137"/>
    </row>
    <row r="17" spans="1:5" ht="18.75" customHeight="1">
      <c r="A17" s="96" t="s">
        <v>53</v>
      </c>
      <c r="B17" s="134" t="s">
        <v>39</v>
      </c>
      <c r="C17" s="140">
        <v>898493</v>
      </c>
      <c r="D17" s="141">
        <v>17.497525144143196</v>
      </c>
      <c r="E17" s="137">
        <v>1</v>
      </c>
    </row>
    <row r="18" spans="1:5" ht="18.75" customHeight="1">
      <c r="A18" s="96" t="s">
        <v>54</v>
      </c>
      <c r="B18" s="134" t="s">
        <v>39</v>
      </c>
      <c r="C18" s="144">
        <v>590730</v>
      </c>
      <c r="D18" s="141">
        <v>25.451012455270387</v>
      </c>
      <c r="E18" s="137">
        <v>1</v>
      </c>
    </row>
    <row r="19" spans="1:5" ht="18.75" customHeight="1">
      <c r="A19" s="96" t="s">
        <v>55</v>
      </c>
      <c r="B19" s="134" t="s">
        <v>56</v>
      </c>
      <c r="C19" s="140">
        <v>14862.17</v>
      </c>
      <c r="D19" s="141">
        <v>-9.6</v>
      </c>
      <c r="E19" s="137"/>
    </row>
    <row r="20" spans="1:5" ht="18.75" customHeight="1">
      <c r="A20" s="106" t="s">
        <v>57</v>
      </c>
      <c r="B20" s="145" t="s">
        <v>56</v>
      </c>
      <c r="C20" s="146"/>
      <c r="D20" s="147"/>
      <c r="E20" s="148"/>
    </row>
    <row r="21" spans="1:5" ht="16.5" customHeight="1">
      <c r="A21" s="149" t="s">
        <v>58</v>
      </c>
      <c r="B21" s="149"/>
      <c r="C21" s="149"/>
      <c r="D21" s="149"/>
      <c r="E21" s="149"/>
    </row>
    <row r="22" ht="14.25">
      <c r="A22" s="150" t="s">
        <v>59</v>
      </c>
    </row>
  </sheetData>
  <sheetProtection/>
  <mergeCells count="7">
    <mergeCell ref="A21:E21"/>
    <mergeCell ref="A3:A4"/>
    <mergeCell ref="B3:B4"/>
    <mergeCell ref="C3:C4"/>
    <mergeCell ref="D3:D4"/>
    <mergeCell ref="E3:E4"/>
    <mergeCell ref="A1:E2"/>
  </mergeCells>
  <printOptions/>
  <pageMargins left="0.8661417322834646" right="0.7480314960629921" top="0.9842519685039371" bottom="0.9842519685039371" header="0.5118110236220472" footer="0.5118110236220472"/>
  <pageSetup horizontalDpi="180" verticalDpi="18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6">
      <selection activeCell="H33" sqref="H33"/>
    </sheetView>
  </sheetViews>
  <sheetFormatPr defaultColWidth="9.00390625" defaultRowHeight="14.25"/>
  <cols>
    <col min="1" max="1" width="32.125" style="0" customWidth="1"/>
    <col min="2" max="2" width="10.50390625" style="0" customWidth="1"/>
    <col min="3" max="3" width="11.375" style="0" customWidth="1"/>
    <col min="4" max="4" width="14.125" style="26" customWidth="1"/>
  </cols>
  <sheetData>
    <row r="1" spans="1:4" ht="34.5" customHeight="1">
      <c r="A1" s="28" t="s">
        <v>12</v>
      </c>
      <c r="B1" s="28"/>
      <c r="C1" s="28"/>
      <c r="D1" s="28"/>
    </row>
    <row r="2" spans="1:4" ht="19.5">
      <c r="A2" s="110"/>
      <c r="B2" s="110"/>
      <c r="C2" s="110"/>
      <c r="D2" s="111" t="s">
        <v>60</v>
      </c>
    </row>
    <row r="3" spans="1:4" ht="48.75" customHeight="1">
      <c r="A3" s="112" t="s">
        <v>61</v>
      </c>
      <c r="B3" s="113" t="s">
        <v>62</v>
      </c>
      <c r="C3" s="113" t="s">
        <v>63</v>
      </c>
      <c r="D3" s="114" t="s">
        <v>64</v>
      </c>
    </row>
    <row r="4" spans="1:4" ht="18.75">
      <c r="A4" s="115" t="s">
        <v>65</v>
      </c>
      <c r="B4" s="116">
        <v>5999</v>
      </c>
      <c r="C4" s="116">
        <v>35013.61</v>
      </c>
      <c r="D4" s="117">
        <v>21.3364179831222</v>
      </c>
    </row>
    <row r="5" spans="1:4" ht="18.75">
      <c r="A5" s="115" t="s">
        <v>66</v>
      </c>
      <c r="B5" s="116">
        <v>3084</v>
      </c>
      <c r="C5" s="116">
        <v>22817.61</v>
      </c>
      <c r="D5" s="117">
        <v>25.3756698503995</v>
      </c>
    </row>
    <row r="6" spans="1:4" ht="18.75">
      <c r="A6" s="115" t="s">
        <v>67</v>
      </c>
      <c r="B6" s="116">
        <v>3361.775682</v>
      </c>
      <c r="C6" s="116">
        <v>13070</v>
      </c>
      <c r="D6" s="117"/>
    </row>
    <row r="7" spans="1:4" ht="18.75">
      <c r="A7" s="115" t="s">
        <v>68</v>
      </c>
      <c r="B7" s="116">
        <v>304</v>
      </c>
      <c r="C7" s="116">
        <v>3046</v>
      </c>
      <c r="D7" s="117"/>
    </row>
    <row r="8" spans="1:4" ht="18.75">
      <c r="A8" s="115" t="s">
        <v>69</v>
      </c>
      <c r="B8" s="116">
        <v>2086</v>
      </c>
      <c r="C8" s="116">
        <v>5259</v>
      </c>
      <c r="D8" s="117"/>
    </row>
    <row r="9" spans="1:4" ht="18.75">
      <c r="A9" s="115" t="s">
        <v>70</v>
      </c>
      <c r="B9" s="116">
        <v>341</v>
      </c>
      <c r="C9" s="116">
        <v>670</v>
      </c>
      <c r="D9" s="117"/>
    </row>
    <row r="10" spans="1:4" ht="18.75">
      <c r="A10" s="115" t="s">
        <v>71</v>
      </c>
      <c r="B10" s="116">
        <v>181</v>
      </c>
      <c r="C10" s="116">
        <v>1044</v>
      </c>
      <c r="D10" s="117"/>
    </row>
    <row r="11" spans="1:4" ht="18.75">
      <c r="A11" s="115" t="s">
        <v>72</v>
      </c>
      <c r="B11" s="116">
        <v>53</v>
      </c>
      <c r="C11" s="116">
        <v>404</v>
      </c>
      <c r="D11" s="117"/>
    </row>
    <row r="12" spans="1:4" ht="18.75">
      <c r="A12" s="115" t="s">
        <v>73</v>
      </c>
      <c r="B12" s="116">
        <v>749</v>
      </c>
      <c r="C12" s="116">
        <v>9748</v>
      </c>
      <c r="D12" s="117"/>
    </row>
    <row r="13" spans="1:4" ht="18.75">
      <c r="A13" s="115" t="s">
        <v>74</v>
      </c>
      <c r="B13" s="116">
        <v>474</v>
      </c>
      <c r="C13" s="116">
        <v>1342</v>
      </c>
      <c r="D13" s="117"/>
    </row>
    <row r="14" spans="1:4" ht="18.75">
      <c r="A14" s="115" t="s">
        <v>75</v>
      </c>
      <c r="B14" s="116">
        <v>145</v>
      </c>
      <c r="C14" s="116">
        <v>6131</v>
      </c>
      <c r="D14" s="118"/>
    </row>
    <row r="15" spans="1:4" ht="18.75">
      <c r="A15" s="115" t="s">
        <v>76</v>
      </c>
      <c r="B15" s="116">
        <v>9065.58</v>
      </c>
      <c r="C15" s="116">
        <v>42709.16</v>
      </c>
      <c r="D15" s="117">
        <v>-13.01</v>
      </c>
    </row>
    <row r="16" spans="1:4" ht="18.75">
      <c r="A16" s="115" t="s">
        <v>77</v>
      </c>
      <c r="B16" s="116">
        <v>1339.97</v>
      </c>
      <c r="C16" s="116">
        <v>8182.94</v>
      </c>
      <c r="D16" s="117">
        <v>-20.41</v>
      </c>
    </row>
    <row r="17" spans="1:4" ht="18.75">
      <c r="A17" s="115" t="s">
        <v>78</v>
      </c>
      <c r="B17" s="116">
        <v>1508.27</v>
      </c>
      <c r="C17" s="116">
        <v>15731.54</v>
      </c>
      <c r="D17" s="117">
        <v>102.5</v>
      </c>
    </row>
    <row r="18" spans="1:4" ht="18.75">
      <c r="A18" s="115" t="s">
        <v>79</v>
      </c>
      <c r="B18" s="116">
        <v>282.78</v>
      </c>
      <c r="C18" s="116">
        <v>3527.56</v>
      </c>
      <c r="D18" s="117">
        <v>90.49</v>
      </c>
    </row>
    <row r="19" spans="1:4" ht="18.75">
      <c r="A19" s="115" t="s">
        <v>80</v>
      </c>
      <c r="B19" s="116">
        <v>451.56</v>
      </c>
      <c r="C19" s="116">
        <v>3590.12</v>
      </c>
      <c r="D19" s="117">
        <v>122.82</v>
      </c>
    </row>
    <row r="20" spans="1:4" ht="19.5">
      <c r="A20" s="119" t="s">
        <v>81</v>
      </c>
      <c r="B20" s="120">
        <v>885.26</v>
      </c>
      <c r="C20" s="120">
        <v>646.52</v>
      </c>
      <c r="D20" s="121">
        <v>30.54</v>
      </c>
    </row>
    <row r="21" spans="1:4" ht="44.25" customHeight="1">
      <c r="A21" s="122" t="s">
        <v>82</v>
      </c>
      <c r="B21" s="122"/>
      <c r="C21" s="122"/>
      <c r="D21" s="122"/>
    </row>
  </sheetData>
  <sheetProtection/>
  <mergeCells count="2">
    <mergeCell ref="A1:D1"/>
    <mergeCell ref="A21:D2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J4" sqref="J4"/>
    </sheetView>
  </sheetViews>
  <sheetFormatPr defaultColWidth="9.00390625" defaultRowHeight="14.25"/>
  <cols>
    <col min="1" max="1" width="37.25390625" style="0" customWidth="1"/>
    <col min="2" max="2" width="7.50390625" style="89" bestFit="1" customWidth="1"/>
    <col min="3" max="4" width="10.125" style="0" customWidth="1"/>
    <col min="5" max="5" width="11.375" style="0" customWidth="1"/>
  </cols>
  <sheetData>
    <row r="1" spans="1:5" ht="45" customHeight="1">
      <c r="A1" s="69" t="s">
        <v>10</v>
      </c>
      <c r="B1" s="69"/>
      <c r="C1" s="69"/>
      <c r="D1" s="69"/>
      <c r="E1" s="69"/>
    </row>
    <row r="2" spans="1:5" ht="33.75" customHeight="1">
      <c r="A2" s="29" t="s">
        <v>61</v>
      </c>
      <c r="B2" s="31" t="s">
        <v>83</v>
      </c>
      <c r="C2" s="31" t="s">
        <v>62</v>
      </c>
      <c r="D2" s="31" t="s">
        <v>63</v>
      </c>
      <c r="E2" s="90" t="s">
        <v>84</v>
      </c>
    </row>
    <row r="3" spans="1:5" ht="24" customHeight="1">
      <c r="A3" s="91" t="s">
        <v>85</v>
      </c>
      <c r="B3" s="92" t="s">
        <v>39</v>
      </c>
      <c r="C3" s="93">
        <v>22777</v>
      </c>
      <c r="D3" s="94">
        <v>285192</v>
      </c>
      <c r="E3" s="95">
        <v>10.504841503249</v>
      </c>
    </row>
    <row r="4" spans="1:5" ht="24" customHeight="1">
      <c r="A4" s="96" t="s">
        <v>43</v>
      </c>
      <c r="B4" s="97" t="s">
        <v>39</v>
      </c>
      <c r="C4" s="98">
        <v>20307</v>
      </c>
      <c r="D4" s="99">
        <v>268396</v>
      </c>
      <c r="E4" s="100">
        <v>9.53552815766167</v>
      </c>
    </row>
    <row r="5" spans="1:5" ht="24" customHeight="1">
      <c r="A5" s="96" t="s">
        <v>44</v>
      </c>
      <c r="B5" s="97" t="s">
        <v>39</v>
      </c>
      <c r="C5" s="98">
        <v>2470</v>
      </c>
      <c r="D5" s="98">
        <v>16796</v>
      </c>
      <c r="E5" s="100">
        <v>28.7049808429119</v>
      </c>
    </row>
    <row r="6" spans="1:5" ht="24" customHeight="1">
      <c r="A6" s="96" t="s">
        <v>86</v>
      </c>
      <c r="B6" s="97"/>
      <c r="C6" s="98"/>
      <c r="D6" s="98"/>
      <c r="E6" s="100"/>
    </row>
    <row r="7" spans="1:5" ht="24" customHeight="1">
      <c r="A7" s="96" t="s">
        <v>87</v>
      </c>
      <c r="B7" s="97" t="s">
        <v>88</v>
      </c>
      <c r="C7" s="98">
        <v>0</v>
      </c>
      <c r="D7" s="101">
        <v>497136</v>
      </c>
      <c r="E7" s="100">
        <v>17.3287516048637</v>
      </c>
    </row>
    <row r="8" spans="1:5" ht="24" customHeight="1">
      <c r="A8" s="96" t="s">
        <v>89</v>
      </c>
      <c r="B8" s="97" t="s">
        <v>88</v>
      </c>
      <c r="C8" s="98">
        <v>0</v>
      </c>
      <c r="D8" s="102"/>
      <c r="E8" s="102">
        <v>-100</v>
      </c>
    </row>
    <row r="9" spans="1:5" ht="24" customHeight="1">
      <c r="A9" s="96" t="s">
        <v>90</v>
      </c>
      <c r="B9" s="97" t="s">
        <v>88</v>
      </c>
      <c r="C9" s="98">
        <v>0</v>
      </c>
      <c r="D9" s="102">
        <v>0</v>
      </c>
      <c r="E9" s="102">
        <v>-100</v>
      </c>
    </row>
    <row r="10" spans="1:5" ht="24" customHeight="1">
      <c r="A10" s="96" t="s">
        <v>91</v>
      </c>
      <c r="B10" s="97" t="s">
        <v>88</v>
      </c>
      <c r="C10" s="103">
        <v>3650</v>
      </c>
      <c r="D10" s="103">
        <v>51844</v>
      </c>
      <c r="E10" s="104">
        <v>5.8191986610332</v>
      </c>
    </row>
    <row r="11" spans="1:5" ht="24" customHeight="1">
      <c r="A11" s="96" t="s">
        <v>92</v>
      </c>
      <c r="B11" s="97" t="s">
        <v>39</v>
      </c>
      <c r="C11" s="98">
        <v>2227</v>
      </c>
      <c r="D11" s="98">
        <v>31835</v>
      </c>
      <c r="E11" s="102">
        <v>18.0735850456198</v>
      </c>
    </row>
    <row r="12" spans="1:5" ht="24" customHeight="1">
      <c r="A12" s="96" t="s">
        <v>93</v>
      </c>
      <c r="B12" s="97" t="s">
        <v>88</v>
      </c>
      <c r="C12" s="98">
        <v>0</v>
      </c>
      <c r="D12" s="98">
        <v>0</v>
      </c>
      <c r="E12" s="102">
        <v>-100</v>
      </c>
    </row>
    <row r="13" spans="1:5" ht="24" customHeight="1">
      <c r="A13" s="96" t="s">
        <v>94</v>
      </c>
      <c r="B13" s="97"/>
      <c r="C13" s="98"/>
      <c r="D13" s="98"/>
      <c r="E13" s="105"/>
    </row>
    <row r="14" spans="1:5" ht="24" customHeight="1">
      <c r="A14" s="96" t="s">
        <v>95</v>
      </c>
      <c r="B14" s="97" t="s">
        <v>39</v>
      </c>
      <c r="C14" s="98">
        <v>2410</v>
      </c>
      <c r="D14" s="98">
        <v>36045</v>
      </c>
      <c r="E14" s="100">
        <v>82.9509694447264</v>
      </c>
    </row>
    <row r="15" spans="1:5" ht="24" customHeight="1">
      <c r="A15" s="96" t="s">
        <v>96</v>
      </c>
      <c r="B15" s="97" t="s">
        <v>39</v>
      </c>
      <c r="C15" s="98">
        <v>24703</v>
      </c>
      <c r="D15" s="98">
        <v>179668</v>
      </c>
      <c r="E15" s="100">
        <v>14.7385831699545</v>
      </c>
    </row>
    <row r="16" spans="1:5" ht="24" customHeight="1">
      <c r="A16" s="106" t="s">
        <v>97</v>
      </c>
      <c r="B16" s="107" t="s">
        <v>39</v>
      </c>
      <c r="C16" s="108">
        <v>9990</v>
      </c>
      <c r="D16" s="108">
        <v>69479</v>
      </c>
      <c r="E16" s="109">
        <v>-15.0519623425847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E1" sqref="E1:H16384"/>
    </sheetView>
  </sheetViews>
  <sheetFormatPr defaultColWidth="9.00390625" defaultRowHeight="14.25"/>
  <cols>
    <col min="2" max="2" width="16.625" style="0" customWidth="1"/>
    <col min="3" max="3" width="10.75390625" style="0" customWidth="1"/>
    <col min="4" max="4" width="7.625" style="0" customWidth="1"/>
    <col min="5" max="5" width="18.25390625" style="0" customWidth="1"/>
    <col min="6" max="10" width="9.00390625" style="0" customWidth="1"/>
  </cols>
  <sheetData>
    <row r="1" spans="1:4" ht="27" customHeight="1">
      <c r="A1" s="69" t="s">
        <v>98</v>
      </c>
      <c r="B1" s="69"/>
      <c r="C1" s="69"/>
      <c r="D1" s="69"/>
    </row>
    <row r="2" spans="1:4" ht="15">
      <c r="A2" s="70"/>
      <c r="B2" s="70"/>
      <c r="C2" s="71"/>
      <c r="D2" s="71"/>
    </row>
    <row r="3" spans="1:4" ht="45" customHeight="1">
      <c r="A3" s="72"/>
      <c r="B3" s="73" t="s">
        <v>99</v>
      </c>
      <c r="C3" s="74" t="s">
        <v>64</v>
      </c>
      <c r="D3" s="75" t="s">
        <v>100</v>
      </c>
    </row>
    <row r="4" spans="1:4" ht="18.75">
      <c r="A4" s="76" t="s">
        <v>101</v>
      </c>
      <c r="B4" s="77">
        <v>21076</v>
      </c>
      <c r="C4" s="78">
        <v>10.5</v>
      </c>
      <c r="D4" s="79"/>
    </row>
    <row r="5" spans="1:4" ht="18.75">
      <c r="A5" s="76" t="s">
        <v>102</v>
      </c>
      <c r="B5" s="80"/>
      <c r="C5" s="81"/>
      <c r="D5" s="79"/>
    </row>
    <row r="6" spans="1:4" ht="18.75">
      <c r="A6" s="76" t="s">
        <v>103</v>
      </c>
      <c r="C6" s="81"/>
      <c r="D6" s="79"/>
    </row>
    <row r="7" spans="1:4" ht="18.75">
      <c r="A7" s="76" t="s">
        <v>104</v>
      </c>
      <c r="B7" s="77"/>
      <c r="C7" s="81"/>
      <c r="D7" s="79"/>
    </row>
    <row r="8" spans="1:4" ht="18.75">
      <c r="A8" s="76" t="s">
        <v>105</v>
      </c>
      <c r="B8" s="77"/>
      <c r="C8" s="81"/>
      <c r="D8" s="79"/>
    </row>
    <row r="9" spans="1:4" ht="18.75">
      <c r="A9" s="76" t="s">
        <v>106</v>
      </c>
      <c r="B9" s="77"/>
      <c r="C9" s="81"/>
      <c r="D9" s="79"/>
    </row>
    <row r="10" spans="1:4" ht="18.75">
      <c r="A10" s="76" t="s">
        <v>107</v>
      </c>
      <c r="B10" s="77"/>
      <c r="C10" s="81"/>
      <c r="D10" s="79"/>
    </row>
    <row r="11" spans="1:4" ht="18.75">
      <c r="A11" s="76" t="s">
        <v>108</v>
      </c>
      <c r="B11" s="77"/>
      <c r="C11" s="81"/>
      <c r="D11" s="79"/>
    </row>
    <row r="12" spans="1:4" ht="18.75">
      <c r="A12" s="76" t="s">
        <v>109</v>
      </c>
      <c r="B12" s="77"/>
      <c r="C12" s="81"/>
      <c r="D12" s="79"/>
    </row>
    <row r="13" spans="1:4" ht="18.75">
      <c r="A13" s="76" t="s">
        <v>110</v>
      </c>
      <c r="B13" s="77"/>
      <c r="C13" s="81"/>
      <c r="D13" s="79"/>
    </row>
    <row r="14" spans="1:4" ht="18.75">
      <c r="A14" s="76" t="s">
        <v>111</v>
      </c>
      <c r="B14" s="77"/>
      <c r="C14" s="81"/>
      <c r="D14" s="79"/>
    </row>
    <row r="15" spans="1:4" ht="18.75">
      <c r="A15" s="76" t="s">
        <v>112</v>
      </c>
      <c r="B15" s="77"/>
      <c r="C15" s="81"/>
      <c r="D15" s="79"/>
    </row>
    <row r="16" spans="1:4" ht="18.75">
      <c r="A16" s="76" t="s">
        <v>113</v>
      </c>
      <c r="B16" s="77"/>
      <c r="C16" s="81"/>
      <c r="D16" s="79"/>
    </row>
    <row r="17" spans="1:4" ht="19.5">
      <c r="A17" s="82" t="s">
        <v>114</v>
      </c>
      <c r="B17" s="77"/>
      <c r="C17" s="83"/>
      <c r="D17" s="84"/>
    </row>
    <row r="18" spans="1:4" ht="24.75" customHeight="1">
      <c r="A18" s="85" t="s">
        <v>115</v>
      </c>
      <c r="B18" s="85"/>
      <c r="C18" s="86"/>
      <c r="D18" s="86"/>
    </row>
    <row r="20" spans="1:5" ht="17.25" customHeight="1">
      <c r="A20" s="87"/>
      <c r="B20" s="87"/>
      <c r="C20" s="87"/>
      <c r="D20" s="87"/>
      <c r="E20" s="88"/>
    </row>
  </sheetData>
  <sheetProtection/>
  <mergeCells count="4">
    <mergeCell ref="A1:D1"/>
    <mergeCell ref="C2:D2"/>
    <mergeCell ref="A18:D18"/>
    <mergeCell ref="A20:D20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24" sqref="C24"/>
    </sheetView>
  </sheetViews>
  <sheetFormatPr defaultColWidth="15.125" defaultRowHeight="14.25"/>
  <cols>
    <col min="1" max="1" width="9.875" style="47" customWidth="1"/>
    <col min="2" max="2" width="12.625" style="47" customWidth="1"/>
    <col min="3" max="3" width="8.75390625" style="47" customWidth="1"/>
    <col min="4" max="4" width="13.00390625" style="47" customWidth="1"/>
    <col min="5" max="5" width="10.375" style="47" customWidth="1"/>
    <col min="6" max="6" width="10.25390625" style="47" customWidth="1"/>
    <col min="7" max="7" width="12.25390625" style="47" customWidth="1"/>
    <col min="8" max="32" width="9.00390625" style="47" customWidth="1"/>
    <col min="33" max="224" width="15.125" style="47" customWidth="1"/>
    <col min="225" max="255" width="9.00390625" style="47" customWidth="1"/>
    <col min="256" max="256" width="15.125" style="47" customWidth="1"/>
  </cols>
  <sheetData>
    <row r="1" spans="1:7" ht="42" customHeight="1">
      <c r="A1" s="48" t="s">
        <v>116</v>
      </c>
      <c r="B1" s="48"/>
      <c r="C1" s="48"/>
      <c r="D1" s="48"/>
      <c r="E1" s="48"/>
      <c r="F1" s="48"/>
      <c r="G1" s="48"/>
    </row>
    <row r="2" spans="1:7" ht="41.25" customHeight="1">
      <c r="A2" s="49"/>
      <c r="B2" s="50" t="s">
        <v>117</v>
      </c>
      <c r="C2" s="51" t="s">
        <v>118</v>
      </c>
      <c r="D2" s="52"/>
      <c r="E2" s="53"/>
      <c r="F2" s="54" t="s">
        <v>119</v>
      </c>
      <c r="G2" s="55" t="s">
        <v>120</v>
      </c>
    </row>
    <row r="3" spans="1:7" ht="48" customHeight="1">
      <c r="A3" s="49"/>
      <c r="B3" s="56"/>
      <c r="C3" s="57" t="s">
        <v>121</v>
      </c>
      <c r="D3" s="57" t="s">
        <v>122</v>
      </c>
      <c r="E3" s="12" t="s">
        <v>123</v>
      </c>
      <c r="F3" s="58"/>
      <c r="G3" s="59"/>
    </row>
    <row r="4" spans="1:7" ht="20.25" customHeight="1">
      <c r="A4" s="60" t="s">
        <v>124</v>
      </c>
      <c r="B4" s="61"/>
      <c r="C4" s="61">
        <v>268396</v>
      </c>
      <c r="D4" s="62">
        <v>9.53552815766167</v>
      </c>
      <c r="E4" s="62"/>
      <c r="F4" s="63"/>
      <c r="G4" s="64"/>
    </row>
    <row r="5" spans="1:7" ht="20.25" customHeight="1">
      <c r="A5" s="65" t="s">
        <v>102</v>
      </c>
      <c r="B5" s="61"/>
      <c r="C5" s="66">
        <v>52028</v>
      </c>
      <c r="D5" s="62">
        <v>-25.6498563813824</v>
      </c>
      <c r="E5" s="62"/>
      <c r="F5" s="63"/>
      <c r="G5" s="64"/>
    </row>
    <row r="6" spans="1:7" ht="20.25" customHeight="1">
      <c r="A6" s="65" t="s">
        <v>103</v>
      </c>
      <c r="B6" s="61"/>
      <c r="C6" s="66">
        <v>22394</v>
      </c>
      <c r="D6" s="62">
        <v>3.89236836000929</v>
      </c>
      <c r="E6" s="62"/>
      <c r="F6" s="63"/>
      <c r="G6" s="64"/>
    </row>
    <row r="7" spans="1:7" ht="20.25" customHeight="1">
      <c r="A7" s="65" t="s">
        <v>104</v>
      </c>
      <c r="B7" s="61"/>
      <c r="C7" s="66">
        <v>33169</v>
      </c>
      <c r="D7" s="62">
        <v>-40.0924738562682</v>
      </c>
      <c r="E7" s="62"/>
      <c r="F7" s="63"/>
      <c r="G7" s="64"/>
    </row>
    <row r="8" spans="1:7" ht="20.25" customHeight="1">
      <c r="A8" s="65" t="s">
        <v>105</v>
      </c>
      <c r="B8" s="61"/>
      <c r="C8" s="66">
        <v>16044</v>
      </c>
      <c r="D8" s="62">
        <v>23.8058492167605</v>
      </c>
      <c r="E8" s="62"/>
      <c r="F8" s="63"/>
      <c r="G8" s="64"/>
    </row>
    <row r="9" spans="1:7" ht="20.25" customHeight="1">
      <c r="A9" s="65" t="s">
        <v>106</v>
      </c>
      <c r="B9" s="61"/>
      <c r="C9" s="66">
        <v>25103</v>
      </c>
      <c r="D9" s="62">
        <v>15.0721980288792</v>
      </c>
      <c r="E9" s="62"/>
      <c r="F9" s="63"/>
      <c r="G9" s="64"/>
    </row>
    <row r="10" spans="1:7" ht="20.25" customHeight="1">
      <c r="A10" s="65" t="s">
        <v>107</v>
      </c>
      <c r="B10" s="61"/>
      <c r="C10" s="66">
        <v>7405</v>
      </c>
      <c r="D10" s="62">
        <v>114.824485059472</v>
      </c>
      <c r="E10" s="62"/>
      <c r="F10" s="63"/>
      <c r="G10" s="64"/>
    </row>
    <row r="11" spans="1:7" ht="20.25" customHeight="1">
      <c r="A11" s="65" t="s">
        <v>108</v>
      </c>
      <c r="B11" s="61"/>
      <c r="C11" s="66">
        <v>20563</v>
      </c>
      <c r="D11" s="62">
        <v>282.282952221602</v>
      </c>
      <c r="E11" s="62"/>
      <c r="F11" s="63"/>
      <c r="G11" s="64"/>
    </row>
    <row r="12" spans="1:7" ht="20.25" customHeight="1">
      <c r="A12" s="65" t="s">
        <v>109</v>
      </c>
      <c r="B12" s="61"/>
      <c r="C12" s="66">
        <v>16656</v>
      </c>
      <c r="D12" s="62">
        <v>166.581306017926</v>
      </c>
      <c r="E12" s="62"/>
      <c r="F12" s="63"/>
      <c r="G12" s="64"/>
    </row>
    <row r="13" spans="1:7" ht="20.25" customHeight="1">
      <c r="A13" s="65" t="s">
        <v>110</v>
      </c>
      <c r="B13" s="61"/>
      <c r="C13" s="66">
        <v>16892</v>
      </c>
      <c r="D13" s="62">
        <v>82.2418815406193</v>
      </c>
      <c r="E13" s="62"/>
      <c r="F13" s="63"/>
      <c r="G13" s="64"/>
    </row>
    <row r="14" spans="1:7" ht="20.25" customHeight="1">
      <c r="A14" s="65" t="s">
        <v>111</v>
      </c>
      <c r="B14" s="61"/>
      <c r="C14" s="66">
        <v>17466</v>
      </c>
      <c r="D14" s="62">
        <v>50.920245398773</v>
      </c>
      <c r="E14" s="62"/>
      <c r="F14" s="63"/>
      <c r="G14" s="64"/>
    </row>
    <row r="15" spans="1:7" ht="20.25" customHeight="1">
      <c r="A15" s="65" t="s">
        <v>112</v>
      </c>
      <c r="B15" s="61"/>
      <c r="C15" s="66">
        <v>15714</v>
      </c>
      <c r="D15" s="62">
        <v>60.2488272486233</v>
      </c>
      <c r="E15" s="62"/>
      <c r="F15" s="63"/>
      <c r="G15" s="64"/>
    </row>
    <row r="16" spans="1:7" ht="20.25" customHeight="1">
      <c r="A16" s="65" t="s">
        <v>113</v>
      </c>
      <c r="B16" s="61"/>
      <c r="C16" s="66">
        <v>9668</v>
      </c>
      <c r="D16" s="62">
        <v>49.5205691308382</v>
      </c>
      <c r="E16" s="62"/>
      <c r="F16" s="63"/>
      <c r="G16" s="64"/>
    </row>
    <row r="17" spans="1:7" ht="20.25" customHeight="1">
      <c r="A17" s="65" t="s">
        <v>114</v>
      </c>
      <c r="B17" s="67"/>
      <c r="C17" s="61">
        <v>15294</v>
      </c>
      <c r="D17" s="62">
        <v>36.9203222918532</v>
      </c>
      <c r="E17" s="62"/>
      <c r="F17" s="63"/>
      <c r="G17" s="64"/>
    </row>
    <row r="18" spans="1:6" s="46" customFormat="1" ht="20.25" customHeight="1">
      <c r="A18" s="68" t="s">
        <v>125</v>
      </c>
      <c r="B18" s="68"/>
      <c r="C18" s="68"/>
      <c r="D18" s="68"/>
      <c r="E18" s="68"/>
      <c r="F18" s="68"/>
    </row>
  </sheetData>
  <sheetProtection/>
  <mergeCells count="7">
    <mergeCell ref="A1:G1"/>
    <mergeCell ref="C2:E2"/>
    <mergeCell ref="A18:D18"/>
    <mergeCell ref="A2:A3"/>
    <mergeCell ref="B2:B3"/>
    <mergeCell ref="F2:F3"/>
    <mergeCell ref="G2:G3"/>
  </mergeCells>
  <printOptions horizontalCentered="1"/>
  <pageMargins left="0.7480314960629921" right="0.7480314960629921" top="0.9842519685039371" bottom="0.9842519685039371" header="0.5118110236220472" footer="0.511811023622047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C24" sqref="C24"/>
    </sheetView>
  </sheetViews>
  <sheetFormatPr defaultColWidth="9.00390625" defaultRowHeight="14.25"/>
  <cols>
    <col min="1" max="1" width="12.00390625" style="0" customWidth="1"/>
    <col min="2" max="2" width="11.375" style="25" customWidth="1"/>
    <col min="3" max="3" width="5.00390625" style="0" customWidth="1"/>
    <col min="4" max="4" width="10.875" style="26" customWidth="1"/>
    <col min="5" max="5" width="8.50390625" style="27" bestFit="1" customWidth="1"/>
  </cols>
  <sheetData>
    <row r="1" spans="1:5" ht="54" customHeight="1">
      <c r="A1" s="28" t="s">
        <v>18</v>
      </c>
      <c r="B1" s="28"/>
      <c r="C1" s="28"/>
      <c r="D1" s="28"/>
      <c r="E1" s="28"/>
    </row>
    <row r="2" spans="1:5" ht="44.25" customHeight="1">
      <c r="A2" s="29"/>
      <c r="B2" s="30" t="s">
        <v>126</v>
      </c>
      <c r="C2" s="31" t="s">
        <v>100</v>
      </c>
      <c r="D2" s="32" t="s">
        <v>64</v>
      </c>
      <c r="E2" s="33" t="s">
        <v>100</v>
      </c>
    </row>
    <row r="3" spans="1:5" ht="18" customHeight="1">
      <c r="A3" s="34" t="s">
        <v>101</v>
      </c>
      <c r="B3" s="35">
        <f>SUM(B4:B16)</f>
        <v>0</v>
      </c>
      <c r="C3" s="36" t="s">
        <v>127</v>
      </c>
      <c r="D3" s="36">
        <v>-100</v>
      </c>
      <c r="E3" s="36" t="s">
        <v>127</v>
      </c>
    </row>
    <row r="4" spans="1:5" ht="18" customHeight="1">
      <c r="A4" s="37" t="s">
        <v>102</v>
      </c>
      <c r="B4" s="38">
        <v>0</v>
      </c>
      <c r="C4" s="39">
        <f aca="true" t="shared" si="0" ref="C4:C16">RANK(B4,B$4:B$16)</f>
        <v>1</v>
      </c>
      <c r="D4" s="36">
        <v>-100</v>
      </c>
      <c r="E4" s="36">
        <v>1</v>
      </c>
    </row>
    <row r="5" spans="1:5" ht="18" customHeight="1">
      <c r="A5" s="37" t="s">
        <v>103</v>
      </c>
      <c r="B5" s="38">
        <v>0</v>
      </c>
      <c r="C5" s="39">
        <f t="shared" si="0"/>
        <v>1</v>
      </c>
      <c r="D5" s="36" t="s">
        <v>127</v>
      </c>
      <c r="E5" s="36" t="s">
        <v>127</v>
      </c>
    </row>
    <row r="6" spans="1:5" ht="18" customHeight="1">
      <c r="A6" s="37" t="s">
        <v>104</v>
      </c>
      <c r="B6" s="38">
        <v>0</v>
      </c>
      <c r="C6" s="39">
        <f t="shared" si="0"/>
        <v>1</v>
      </c>
      <c r="D6" s="36" t="s">
        <v>127</v>
      </c>
      <c r="E6" s="36" t="s">
        <v>127</v>
      </c>
    </row>
    <row r="7" spans="1:5" ht="18" customHeight="1">
      <c r="A7" s="37" t="s">
        <v>105</v>
      </c>
      <c r="B7" s="38">
        <v>0</v>
      </c>
      <c r="C7" s="39">
        <f t="shared" si="0"/>
        <v>1</v>
      </c>
      <c r="D7" s="36" t="s">
        <v>127</v>
      </c>
      <c r="E7" s="36" t="s">
        <v>127</v>
      </c>
    </row>
    <row r="8" spans="1:5" ht="18" customHeight="1">
      <c r="A8" s="37" t="s">
        <v>106</v>
      </c>
      <c r="B8" s="38">
        <v>0</v>
      </c>
      <c r="C8" s="39">
        <f t="shared" si="0"/>
        <v>1</v>
      </c>
      <c r="D8" s="36" t="s">
        <v>127</v>
      </c>
      <c r="E8" s="36" t="s">
        <v>127</v>
      </c>
    </row>
    <row r="9" spans="1:5" ht="18" customHeight="1">
      <c r="A9" s="37" t="s">
        <v>107</v>
      </c>
      <c r="B9" s="38">
        <v>0</v>
      </c>
      <c r="C9" s="39">
        <f t="shared" si="0"/>
        <v>1</v>
      </c>
      <c r="D9" s="40" t="s">
        <v>127</v>
      </c>
      <c r="E9" s="40" t="s">
        <v>127</v>
      </c>
    </row>
    <row r="10" spans="1:5" ht="18" customHeight="1">
      <c r="A10" s="37" t="s">
        <v>108</v>
      </c>
      <c r="B10" s="38">
        <v>0</v>
      </c>
      <c r="C10" s="39">
        <f t="shared" si="0"/>
        <v>1</v>
      </c>
      <c r="D10" s="40" t="s">
        <v>127</v>
      </c>
      <c r="E10" s="40" t="s">
        <v>127</v>
      </c>
    </row>
    <row r="11" spans="1:5" ht="18" customHeight="1">
      <c r="A11" s="37" t="s">
        <v>109</v>
      </c>
      <c r="B11" s="38">
        <v>0</v>
      </c>
      <c r="C11" s="39">
        <f t="shared" si="0"/>
        <v>1</v>
      </c>
      <c r="D11" s="40" t="s">
        <v>127</v>
      </c>
      <c r="E11" s="40" t="s">
        <v>127</v>
      </c>
    </row>
    <row r="12" spans="1:5" ht="18" customHeight="1">
      <c r="A12" s="37" t="s">
        <v>110</v>
      </c>
      <c r="B12" s="38">
        <v>0</v>
      </c>
      <c r="C12" s="39">
        <f t="shared" si="0"/>
        <v>1</v>
      </c>
      <c r="D12" s="40" t="s">
        <v>127</v>
      </c>
      <c r="E12" s="40" t="s">
        <v>127</v>
      </c>
    </row>
    <row r="13" spans="1:5" ht="18" customHeight="1">
      <c r="A13" s="37" t="s">
        <v>111</v>
      </c>
      <c r="B13" s="38">
        <v>0</v>
      </c>
      <c r="C13" s="39">
        <f t="shared" si="0"/>
        <v>1</v>
      </c>
      <c r="D13" s="40" t="s">
        <v>127</v>
      </c>
      <c r="E13" s="40" t="s">
        <v>127</v>
      </c>
    </row>
    <row r="14" spans="1:5" ht="18" customHeight="1">
      <c r="A14" s="37" t="s">
        <v>112</v>
      </c>
      <c r="B14" s="38">
        <v>0</v>
      </c>
      <c r="C14" s="39">
        <f t="shared" si="0"/>
        <v>1</v>
      </c>
      <c r="D14" s="40" t="s">
        <v>127</v>
      </c>
      <c r="E14" s="40" t="s">
        <v>127</v>
      </c>
    </row>
    <row r="15" spans="1:5" ht="18" customHeight="1">
      <c r="A15" s="37" t="s">
        <v>113</v>
      </c>
      <c r="B15" s="38">
        <v>0</v>
      </c>
      <c r="C15" s="39">
        <f t="shared" si="0"/>
        <v>1</v>
      </c>
      <c r="D15" s="40" t="s">
        <v>127</v>
      </c>
      <c r="E15" s="40" t="s">
        <v>127</v>
      </c>
    </row>
    <row r="16" spans="1:5" ht="18" customHeight="1">
      <c r="A16" s="41" t="s">
        <v>114</v>
      </c>
      <c r="B16" s="42">
        <v>0</v>
      </c>
      <c r="C16" s="43">
        <f t="shared" si="0"/>
        <v>1</v>
      </c>
      <c r="D16" s="44" t="s">
        <v>127</v>
      </c>
      <c r="E16" s="45" t="s">
        <v>127</v>
      </c>
    </row>
    <row r="17" spans="1:5" ht="24" customHeight="1">
      <c r="A17" s="22" t="s">
        <v>128</v>
      </c>
      <c r="B17" s="22"/>
      <c r="C17" s="22"/>
      <c r="D17" s="22"/>
      <c r="E17" s="22"/>
    </row>
  </sheetData>
  <sheetProtection/>
  <mergeCells count="2">
    <mergeCell ref="A1:E1"/>
    <mergeCell ref="A17:E1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P15" sqref="P15"/>
    </sheetView>
  </sheetViews>
  <sheetFormatPr defaultColWidth="9.00390625" defaultRowHeight="14.25"/>
  <cols>
    <col min="2" max="2" width="6.875" style="0" customWidth="1"/>
    <col min="3" max="3" width="8.00390625" style="0" bestFit="1" customWidth="1"/>
    <col min="4" max="4" width="10.75390625" style="0" customWidth="1"/>
    <col min="5" max="6" width="6.875" style="0" customWidth="1"/>
    <col min="7" max="7" width="11.50390625" style="0" customWidth="1"/>
    <col min="10" max="13" width="9.00390625" style="0" hidden="1" customWidth="1"/>
  </cols>
  <sheetData>
    <row r="1" spans="1:7" ht="18.75" customHeight="1">
      <c r="A1" s="2" t="s">
        <v>129</v>
      </c>
      <c r="B1" s="2"/>
      <c r="C1" s="2"/>
      <c r="D1" s="2"/>
      <c r="E1" s="2"/>
      <c r="F1" s="2"/>
      <c r="G1" s="2"/>
    </row>
    <row r="2" spans="1:7" ht="19.5">
      <c r="A2" s="3" t="s">
        <v>130</v>
      </c>
      <c r="B2" s="3"/>
      <c r="C2" s="3"/>
      <c r="D2" s="3"/>
      <c r="E2" s="3"/>
      <c r="F2" s="3"/>
      <c r="G2" s="4"/>
    </row>
    <row r="3" spans="1:7" s="1" customFormat="1" ht="34.5" customHeight="1">
      <c r="A3" s="5"/>
      <c r="B3" s="6" t="s">
        <v>131</v>
      </c>
      <c r="C3" s="7"/>
      <c r="D3" s="7" t="s">
        <v>64</v>
      </c>
      <c r="E3" s="8" t="s">
        <v>132</v>
      </c>
      <c r="F3" s="9"/>
      <c r="G3" s="8" t="s">
        <v>64</v>
      </c>
    </row>
    <row r="4" spans="1:7" s="1" customFormat="1" ht="33" customHeight="1">
      <c r="A4" s="10"/>
      <c r="B4" s="11"/>
      <c r="C4" s="12" t="s">
        <v>133</v>
      </c>
      <c r="D4" s="12"/>
      <c r="E4" s="12"/>
      <c r="F4" s="12" t="s">
        <v>133</v>
      </c>
      <c r="G4" s="13"/>
    </row>
    <row r="5" spans="1:17" s="1" customFormat="1" ht="19.5" customHeight="1">
      <c r="A5" s="10" t="s">
        <v>134</v>
      </c>
      <c r="B5" s="14">
        <v>13012</v>
      </c>
      <c r="C5" s="14">
        <v>2059</v>
      </c>
      <c r="D5" s="15">
        <v>18.79850269332603</v>
      </c>
      <c r="E5" s="14">
        <v>5386</v>
      </c>
      <c r="F5" s="14">
        <v>337</v>
      </c>
      <c r="G5" s="16">
        <v>7.754256787850898</v>
      </c>
      <c r="I5" s="23"/>
      <c r="J5" s="23"/>
      <c r="K5" s="23"/>
      <c r="L5" s="23"/>
      <c r="M5" s="24"/>
      <c r="N5" s="23"/>
      <c r="O5" s="23"/>
      <c r="P5" s="23"/>
      <c r="Q5" s="24"/>
    </row>
    <row r="6" spans="1:17" s="1" customFormat="1" ht="19.5" customHeight="1">
      <c r="A6" s="10" t="s">
        <v>102</v>
      </c>
      <c r="B6" s="14">
        <v>8111</v>
      </c>
      <c r="C6" s="14">
        <v>1681</v>
      </c>
      <c r="D6" s="15">
        <v>26.143079315707617</v>
      </c>
      <c r="E6" s="14">
        <v>3501</v>
      </c>
      <c r="F6" s="14">
        <v>708</v>
      </c>
      <c r="G6" s="16">
        <v>25.349087003222344</v>
      </c>
      <c r="I6" s="23"/>
      <c r="J6" s="23"/>
      <c r="K6" s="23"/>
      <c r="L6" s="23"/>
      <c r="M6" s="24"/>
      <c r="N6" s="23"/>
      <c r="O6" s="23"/>
      <c r="P6" s="23"/>
      <c r="Q6" s="24"/>
    </row>
    <row r="7" spans="1:17" s="1" customFormat="1" ht="19.5" customHeight="1">
      <c r="A7" s="10" t="s">
        <v>103</v>
      </c>
      <c r="B7" s="14">
        <v>1073</v>
      </c>
      <c r="C7" s="14">
        <v>115</v>
      </c>
      <c r="D7" s="15">
        <v>12.004175365344468</v>
      </c>
      <c r="E7" s="14">
        <v>379</v>
      </c>
      <c r="F7" s="14">
        <v>66</v>
      </c>
      <c r="G7" s="16">
        <v>21.08626198083067</v>
      </c>
      <c r="I7" s="23"/>
      <c r="J7" s="23"/>
      <c r="K7" s="23"/>
      <c r="L7" s="23"/>
      <c r="M7" s="24"/>
      <c r="N7" s="23"/>
      <c r="O7" s="23"/>
      <c r="P7" s="23"/>
      <c r="Q7" s="24"/>
    </row>
    <row r="8" spans="1:17" s="1" customFormat="1" ht="19.5" customHeight="1">
      <c r="A8" s="10" t="s">
        <v>104</v>
      </c>
      <c r="B8" s="14">
        <v>121</v>
      </c>
      <c r="C8" s="14">
        <v>12</v>
      </c>
      <c r="D8" s="15">
        <v>11.009174311926607</v>
      </c>
      <c r="E8" s="14">
        <v>100</v>
      </c>
      <c r="F8" s="14">
        <v>21</v>
      </c>
      <c r="G8" s="16">
        <v>26.582278481012654</v>
      </c>
      <c r="I8" s="23"/>
      <c r="J8" s="23"/>
      <c r="K8" s="23"/>
      <c r="L8" s="23"/>
      <c r="M8" s="24"/>
      <c r="N8" s="23"/>
      <c r="O8" s="23"/>
      <c r="P8" s="23"/>
      <c r="Q8" s="24"/>
    </row>
    <row r="9" spans="1:17" s="1" customFormat="1" ht="19.5" customHeight="1">
      <c r="A9" s="10" t="s">
        <v>105</v>
      </c>
      <c r="B9" s="14">
        <v>282</v>
      </c>
      <c r="C9" s="14">
        <v>43</v>
      </c>
      <c r="D9" s="15">
        <v>17.99163179916318</v>
      </c>
      <c r="E9" s="14">
        <v>140</v>
      </c>
      <c r="F9" s="14">
        <v>21</v>
      </c>
      <c r="G9" s="16">
        <v>17.647058823529413</v>
      </c>
      <c r="I9" s="23"/>
      <c r="J9" s="23"/>
      <c r="K9" s="23"/>
      <c r="L9" s="23"/>
      <c r="M9" s="24"/>
      <c r="N9" s="23"/>
      <c r="O9" s="23"/>
      <c r="P9" s="23"/>
      <c r="Q9" s="24"/>
    </row>
    <row r="10" spans="1:17" s="1" customFormat="1" ht="19.5" customHeight="1">
      <c r="A10" s="10" t="s">
        <v>106</v>
      </c>
      <c r="B10" s="14">
        <v>855</v>
      </c>
      <c r="C10" s="14">
        <v>72</v>
      </c>
      <c r="D10" s="15">
        <v>9.195402298850574</v>
      </c>
      <c r="E10" s="14">
        <v>270</v>
      </c>
      <c r="F10" s="14">
        <v>39</v>
      </c>
      <c r="G10" s="16">
        <v>16.883116883116884</v>
      </c>
      <c r="I10" s="23"/>
      <c r="J10" s="23"/>
      <c r="K10" s="23"/>
      <c r="L10" s="23"/>
      <c r="M10" s="24"/>
      <c r="N10" s="23"/>
      <c r="O10" s="23"/>
      <c r="P10" s="23"/>
      <c r="Q10" s="24"/>
    </row>
    <row r="11" spans="1:17" s="1" customFormat="1" ht="19.5" customHeight="1">
      <c r="A11" s="10" t="s">
        <v>107</v>
      </c>
      <c r="B11" s="14">
        <v>194</v>
      </c>
      <c r="C11" s="14">
        <v>8</v>
      </c>
      <c r="D11" s="15">
        <v>4.301075268817205</v>
      </c>
      <c r="E11" s="14">
        <v>119</v>
      </c>
      <c r="F11" s="14">
        <v>22</v>
      </c>
      <c r="G11" s="16">
        <v>22.68041237113402</v>
      </c>
      <c r="I11" s="23"/>
      <c r="J11" s="23"/>
      <c r="K11" s="23"/>
      <c r="L11" s="23"/>
      <c r="M11" s="24"/>
      <c r="N11" s="23"/>
      <c r="O11" s="23"/>
      <c r="P11" s="23"/>
      <c r="Q11" s="24"/>
    </row>
    <row r="12" spans="1:17" s="1" customFormat="1" ht="19.5" customHeight="1">
      <c r="A12" s="10" t="s">
        <v>108</v>
      </c>
      <c r="B12" s="14">
        <v>148</v>
      </c>
      <c r="C12" s="14">
        <v>11</v>
      </c>
      <c r="D12" s="15">
        <v>8.02919708029197</v>
      </c>
      <c r="E12" s="14">
        <v>87</v>
      </c>
      <c r="F12" s="14">
        <v>17</v>
      </c>
      <c r="G12" s="16">
        <v>24.285714285714285</v>
      </c>
      <c r="I12" s="23"/>
      <c r="J12" s="23"/>
      <c r="K12" s="23"/>
      <c r="L12" s="23"/>
      <c r="M12" s="24"/>
      <c r="N12" s="23"/>
      <c r="O12" s="23"/>
      <c r="P12" s="23"/>
      <c r="Q12" s="24"/>
    </row>
    <row r="13" spans="1:17" s="1" customFormat="1" ht="19.5" customHeight="1">
      <c r="A13" s="10" t="s">
        <v>109</v>
      </c>
      <c r="B13" s="14">
        <v>400</v>
      </c>
      <c r="C13" s="14">
        <v>33</v>
      </c>
      <c r="D13" s="15">
        <v>8.991825613079019</v>
      </c>
      <c r="E13" s="14">
        <v>154</v>
      </c>
      <c r="F13" s="14">
        <v>33</v>
      </c>
      <c r="G13" s="16">
        <v>27.27272727272727</v>
      </c>
      <c r="I13" s="23"/>
      <c r="J13" s="23"/>
      <c r="K13" s="23"/>
      <c r="L13" s="23"/>
      <c r="M13" s="24"/>
      <c r="N13" s="23"/>
      <c r="O13" s="23"/>
      <c r="P13" s="23"/>
      <c r="Q13" s="24"/>
    </row>
    <row r="14" spans="1:17" s="1" customFormat="1" ht="19.5" customHeight="1">
      <c r="A14" s="10" t="s">
        <v>110</v>
      </c>
      <c r="B14" s="14">
        <v>230</v>
      </c>
      <c r="C14" s="14">
        <v>15</v>
      </c>
      <c r="D14" s="15">
        <v>6.976744186046512</v>
      </c>
      <c r="E14" s="14">
        <v>118</v>
      </c>
      <c r="F14" s="14">
        <v>17</v>
      </c>
      <c r="G14" s="16">
        <v>16.831683168316832</v>
      </c>
      <c r="I14" s="23"/>
      <c r="J14" s="23"/>
      <c r="K14" s="23"/>
      <c r="L14" s="23"/>
      <c r="M14" s="24"/>
      <c r="N14" s="23"/>
      <c r="O14" s="23"/>
      <c r="P14" s="23"/>
      <c r="Q14" s="24"/>
    </row>
    <row r="15" spans="1:17" s="1" customFormat="1" ht="19.5" customHeight="1">
      <c r="A15" s="10" t="s">
        <v>111</v>
      </c>
      <c r="B15" s="14">
        <v>788</v>
      </c>
      <c r="C15" s="14">
        <v>97</v>
      </c>
      <c r="D15" s="15">
        <v>14.037626628075254</v>
      </c>
      <c r="E15" s="14">
        <v>164</v>
      </c>
      <c r="F15" s="14">
        <v>32</v>
      </c>
      <c r="G15" s="16">
        <v>24.242424242424242</v>
      </c>
      <c r="I15" s="23"/>
      <c r="J15" s="23"/>
      <c r="K15" s="23"/>
      <c r="L15" s="23"/>
      <c r="M15" s="24"/>
      <c r="N15" s="23"/>
      <c r="O15" s="23"/>
      <c r="P15" s="23"/>
      <c r="Q15" s="24"/>
    </row>
    <row r="16" spans="1:17" s="1" customFormat="1" ht="19.5" customHeight="1">
      <c r="A16" s="10" t="s">
        <v>112</v>
      </c>
      <c r="B16" s="14">
        <v>416</v>
      </c>
      <c r="C16" s="14">
        <v>64</v>
      </c>
      <c r="D16" s="15">
        <v>18.181818181818183</v>
      </c>
      <c r="E16" s="14">
        <v>135</v>
      </c>
      <c r="F16" s="14">
        <v>22</v>
      </c>
      <c r="G16" s="16">
        <v>19.469026548672566</v>
      </c>
      <c r="I16" s="23"/>
      <c r="J16" s="23"/>
      <c r="K16" s="23"/>
      <c r="L16" s="23"/>
      <c r="M16" s="24"/>
      <c r="N16" s="23"/>
      <c r="O16" s="23"/>
      <c r="P16" s="23"/>
      <c r="Q16" s="24"/>
    </row>
    <row r="17" spans="1:17" s="1" customFormat="1" ht="19.5" customHeight="1">
      <c r="A17" s="10" t="s">
        <v>113</v>
      </c>
      <c r="B17" s="14">
        <v>394</v>
      </c>
      <c r="C17" s="14">
        <v>56</v>
      </c>
      <c r="D17" s="15">
        <v>16.56804733727811</v>
      </c>
      <c r="E17" s="14">
        <v>127</v>
      </c>
      <c r="F17" s="14">
        <v>24</v>
      </c>
      <c r="G17" s="16">
        <v>23.300970873786408</v>
      </c>
      <c r="I17" s="23"/>
      <c r="J17" s="23"/>
      <c r="K17" s="23"/>
      <c r="L17" s="23"/>
      <c r="M17" s="24"/>
      <c r="N17" s="23"/>
      <c r="O17" s="23"/>
      <c r="P17" s="23"/>
      <c r="Q17" s="24"/>
    </row>
    <row r="18" spans="1:17" s="1" customFormat="1" ht="19.5" customHeight="1">
      <c r="A18" s="17" t="s">
        <v>114</v>
      </c>
      <c r="B18" s="18">
        <v>172</v>
      </c>
      <c r="C18" s="18">
        <v>24</v>
      </c>
      <c r="D18" s="19">
        <v>16.216216216216218</v>
      </c>
      <c r="E18" s="18">
        <v>92</v>
      </c>
      <c r="F18" s="18">
        <v>18</v>
      </c>
      <c r="G18" s="20">
        <v>24.324324324324326</v>
      </c>
      <c r="I18" s="23"/>
      <c r="J18" s="23"/>
      <c r="K18" s="23"/>
      <c r="L18" s="23"/>
      <c r="M18" s="24"/>
      <c r="N18" s="23"/>
      <c r="O18" s="23"/>
      <c r="P18" s="23"/>
      <c r="Q18" s="24"/>
    </row>
    <row r="19" spans="1:6" ht="16.5" customHeight="1">
      <c r="A19" s="21" t="s">
        <v>135</v>
      </c>
      <c r="B19" s="22"/>
      <c r="C19" s="22"/>
      <c r="D19" s="22"/>
      <c r="E19" s="22"/>
      <c r="F19" s="22"/>
    </row>
  </sheetData>
  <sheetProtection/>
  <mergeCells count="8">
    <mergeCell ref="A1:G1"/>
    <mergeCell ref="A2:F2"/>
    <mergeCell ref="B3:C3"/>
    <mergeCell ref="A19:F19"/>
    <mergeCell ref="A3:A4"/>
    <mergeCell ref="D3:D4"/>
    <mergeCell ref="E3:E4"/>
    <mergeCell ref="G3:G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综合科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jyz</dc:creator>
  <cp:keywords/>
  <dc:description/>
  <cp:lastModifiedBy>Administrator</cp:lastModifiedBy>
  <cp:lastPrinted>2022-06-18T12:44:14Z</cp:lastPrinted>
  <dcterms:created xsi:type="dcterms:W3CDTF">2002-03-19T00:57:19Z</dcterms:created>
  <dcterms:modified xsi:type="dcterms:W3CDTF">2022-07-25T12:18:18Z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3257884CA8DE419D875A2B9052D10460</vt:lpwstr>
  </property>
  <property fmtid="{D5CDD505-2E9C-101B-9397-08002B2CF9AE}" pid="4" name="KSOProductBuildV">
    <vt:lpwstr>2052-11.1.0.11636</vt:lpwstr>
  </property>
</Properties>
</file>